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emirko.OKEY\Desktop\VTS-Docs\!КД\ФОРМЫ\НОВОЕ\ФИНАЛ\Договор\"/>
    </mc:Choice>
  </mc:AlternateContent>
  <bookViews>
    <workbookView xWindow="-105" yWindow="-105" windowWidth="23250" windowHeight="12720" firstSheet="1" activeTab="1"/>
  </bookViews>
  <sheets>
    <sheet name="ПСДЦ (скрыть)" sheetId="3" state="hidden" r:id="rId1"/>
    <sheet name="ПСДЦ" sheetId="1" r:id="rId2"/>
    <sheet name="Лист2" sheetId="2" state="hidden" r:id="rId3"/>
  </sheets>
  <externalReferences>
    <externalReference r:id="rId4"/>
  </externalReferences>
  <definedNames>
    <definedName name="_xlnm._FilterDatabase" localSheetId="2" hidden="1">Лист2!$A$1:$G$190</definedName>
    <definedName name="_xlnm._FilterDatabase" localSheetId="0" hidden="1">'ПСДЦ (скрыть)'!$A$55:$W$55</definedName>
    <definedName name="DEAD1">'[1]Карточка товара'!$C$2:$BS$20,'[1]Карточка товара'!$U$1:$BS$1</definedName>
    <definedName name="format_range">'ПСДЦ (скрыть)'!$G$12:$P$45</definedName>
    <definedName name="TABL">'ПСДЦ (скрыть)'!$A$55:$U$720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3" l="1"/>
  <c r="P50" i="3" l="1"/>
  <c r="P49" i="3"/>
  <c r="P48" i="3"/>
  <c r="P47" i="3"/>
  <c r="P46" i="3"/>
  <c r="P28" i="3"/>
  <c r="P27" i="3"/>
  <c r="P25" i="3"/>
  <c r="P24" i="3"/>
  <c r="P23" i="3"/>
  <c r="P22" i="3"/>
  <c r="P21" i="3"/>
  <c r="P20" i="3"/>
  <c r="P19" i="3"/>
  <c r="P18" i="3"/>
  <c r="P17" i="3"/>
  <c r="P12" i="3"/>
  <c r="N49" i="3"/>
  <c r="N48" i="3"/>
  <c r="N47" i="3"/>
  <c r="N46" i="3"/>
  <c r="N27" i="3"/>
  <c r="N23" i="3"/>
  <c r="N18" i="3"/>
  <c r="N19" i="3"/>
  <c r="N20" i="3"/>
  <c r="N17" i="3"/>
  <c r="L51" i="3"/>
  <c r="L50" i="3"/>
  <c r="L49" i="3"/>
  <c r="L48" i="3"/>
  <c r="L47" i="3"/>
  <c r="L46" i="3"/>
  <c r="L39" i="3"/>
  <c r="L35" i="3"/>
  <c r="L34" i="3"/>
  <c r="L31" i="3"/>
  <c r="L30" i="3"/>
  <c r="L29" i="3"/>
  <c r="L28" i="3"/>
  <c r="L27" i="3"/>
  <c r="L26" i="3"/>
  <c r="L25" i="3"/>
  <c r="L24" i="3"/>
  <c r="L23" i="3"/>
  <c r="L13" i="3"/>
  <c r="L14" i="3"/>
  <c r="L15" i="3"/>
  <c r="L16" i="3"/>
  <c r="L17" i="3"/>
  <c r="L18" i="3"/>
  <c r="L19" i="3"/>
  <c r="L20" i="3"/>
  <c r="L12" i="3"/>
  <c r="J52" i="3"/>
  <c r="J51" i="3"/>
  <c r="J50" i="3"/>
  <c r="J49" i="3"/>
  <c r="J48" i="3"/>
  <c r="J47" i="3"/>
  <c r="J46" i="3"/>
  <c r="J39" i="3"/>
  <c r="J36" i="3"/>
  <c r="J29" i="3"/>
  <c r="J28" i="3"/>
  <c r="J27" i="3"/>
  <c r="J24" i="3"/>
  <c r="J23" i="3"/>
  <c r="J13" i="3"/>
  <c r="J14" i="3"/>
  <c r="J15" i="3"/>
  <c r="J16" i="3"/>
  <c r="J17" i="3"/>
  <c r="J18" i="3"/>
  <c r="J12" i="3"/>
  <c r="L43" i="3"/>
  <c r="H44" i="3"/>
  <c r="H43" i="3"/>
  <c r="H48" i="3"/>
  <c r="H47" i="3"/>
  <c r="H46" i="3"/>
  <c r="H39" i="3"/>
  <c r="H36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12" i="3"/>
  <c r="N177" i="3"/>
  <c r="N193" i="3"/>
  <c r="N321" i="3"/>
  <c r="N449" i="3"/>
  <c r="N70" i="3"/>
  <c r="N198" i="3"/>
  <c r="N326" i="3"/>
  <c r="N454" i="3"/>
  <c r="N75" i="3"/>
  <c r="N203" i="3"/>
  <c r="N331" i="3"/>
  <c r="N459" i="3"/>
  <c r="N168" i="3"/>
  <c r="N598" i="3"/>
  <c r="N260" i="3"/>
  <c r="N284" i="3"/>
  <c r="N69" i="3"/>
  <c r="N197" i="3"/>
  <c r="N325" i="3"/>
  <c r="N453" i="3"/>
  <c r="N74" i="3"/>
  <c r="N202" i="3"/>
  <c r="N330" i="3"/>
  <c r="N458" i="3"/>
  <c r="N79" i="3"/>
  <c r="N207" i="3"/>
  <c r="N335" i="3"/>
  <c r="N463" i="3"/>
  <c r="N184" i="3"/>
  <c r="N602" i="3"/>
  <c r="N308" i="3"/>
  <c r="N300" i="3"/>
  <c r="N77" i="3"/>
  <c r="N205" i="3"/>
  <c r="N333" i="3"/>
  <c r="N461" i="3"/>
  <c r="N82" i="3"/>
  <c r="N210" i="3"/>
  <c r="N338" i="3"/>
  <c r="N466" i="3"/>
  <c r="N87" i="3"/>
  <c r="N215" i="3"/>
  <c r="N343" i="3"/>
  <c r="N471" i="3"/>
  <c r="N216" i="3"/>
  <c r="N610" i="3"/>
  <c r="N404" i="3"/>
  <c r="N332" i="3"/>
  <c r="N153" i="3"/>
  <c r="N158" i="3"/>
  <c r="N163" i="3"/>
  <c r="N520" i="3"/>
  <c r="N639" i="3"/>
  <c r="N516" i="3"/>
  <c r="N368" i="3"/>
  <c r="N648" i="3"/>
  <c r="N609" i="3"/>
  <c r="N254" i="3"/>
  <c r="N654" i="3"/>
  <c r="N629" i="3"/>
  <c r="N656" i="3"/>
  <c r="N201" i="3"/>
  <c r="N275" i="3"/>
  <c r="N651" i="3"/>
  <c r="N233" i="3"/>
  <c r="N238" i="3"/>
  <c r="N243" i="3"/>
  <c r="N638" i="3"/>
  <c r="N659" i="3"/>
  <c r="N613" i="3"/>
  <c r="N448" i="3"/>
  <c r="N668" i="3"/>
  <c r="N665" i="3"/>
  <c r="N377" i="3"/>
  <c r="N195" i="3"/>
  <c r="N647" i="3"/>
  <c r="N464" i="3"/>
  <c r="N677" i="3"/>
  <c r="N334" i="3"/>
  <c r="N717" i="3"/>
  <c r="N96" i="3"/>
  <c r="N416" i="3"/>
  <c r="N612" i="3"/>
  <c r="N468" i="3"/>
  <c r="N443" i="3"/>
  <c r="N120" i="3"/>
  <c r="N194" i="3"/>
  <c r="N152" i="3"/>
  <c r="N264" i="3"/>
  <c r="N126" i="3"/>
  <c r="N169" i="3"/>
  <c r="N384" i="3"/>
  <c r="N585" i="3"/>
  <c r="N692" i="3"/>
  <c r="N81" i="3"/>
  <c r="N209" i="3"/>
  <c r="N337" i="3"/>
  <c r="N465" i="3"/>
  <c r="N86" i="3"/>
  <c r="N214" i="3"/>
  <c r="N342" i="3"/>
  <c r="N470" i="3"/>
  <c r="N91" i="3"/>
  <c r="N219" i="3"/>
  <c r="N347" i="3"/>
  <c r="N475" i="3"/>
  <c r="N232" i="3"/>
  <c r="N614" i="3"/>
  <c r="N452" i="3"/>
  <c r="N348" i="3"/>
  <c r="N85" i="3"/>
  <c r="N213" i="3"/>
  <c r="N341" i="3"/>
  <c r="N469" i="3"/>
  <c r="N90" i="3"/>
  <c r="N218" i="3"/>
  <c r="N346" i="3"/>
  <c r="N474" i="3"/>
  <c r="N95" i="3"/>
  <c r="N223" i="3"/>
  <c r="N351" i="3"/>
  <c r="N479" i="3"/>
  <c r="N248" i="3"/>
  <c r="N618" i="3"/>
  <c r="N500" i="3"/>
  <c r="N364" i="3"/>
  <c r="N93" i="3"/>
  <c r="N221" i="3"/>
  <c r="N349" i="3"/>
  <c r="N477" i="3"/>
  <c r="N98" i="3"/>
  <c r="N226" i="3"/>
  <c r="N354" i="3"/>
  <c r="N482" i="3"/>
  <c r="N103" i="3"/>
  <c r="N231" i="3"/>
  <c r="N359" i="3"/>
  <c r="N487" i="3"/>
  <c r="N280" i="3"/>
  <c r="N626" i="3"/>
  <c r="N577" i="3"/>
  <c r="N396" i="3"/>
  <c r="N217" i="3"/>
  <c r="N222" i="3"/>
  <c r="N227" i="3"/>
  <c r="N622" i="3"/>
  <c r="N655" i="3"/>
  <c r="N605" i="3"/>
  <c r="N432" i="3"/>
  <c r="N664" i="3"/>
  <c r="N653" i="3"/>
  <c r="N382" i="3"/>
  <c r="N669" i="3"/>
  <c r="N80" i="3"/>
  <c r="N688" i="3"/>
  <c r="N393" i="3"/>
  <c r="N403" i="3"/>
  <c r="N683" i="3"/>
  <c r="N297" i="3"/>
  <c r="N302" i="3"/>
  <c r="N307" i="3"/>
  <c r="N702" i="3"/>
  <c r="N675" i="3"/>
  <c r="N661" i="3"/>
  <c r="N512" i="3"/>
  <c r="N684" i="3"/>
  <c r="N713" i="3"/>
  <c r="N441" i="3"/>
  <c r="N323" i="3"/>
  <c r="N679" i="3"/>
  <c r="N576" i="3"/>
  <c r="N63" i="3"/>
  <c r="N462" i="3"/>
  <c r="N567" i="3"/>
  <c r="N352" i="3"/>
  <c r="N596" i="3"/>
  <c r="N676" i="3"/>
  <c r="N61" i="3"/>
  <c r="N635" i="3"/>
  <c r="N580" i="3"/>
  <c r="N276" i="3"/>
  <c r="N132" i="3"/>
  <c r="N446" i="3"/>
  <c r="N228" i="3"/>
  <c r="N67" i="3"/>
  <c r="N561" i="3"/>
  <c r="N220" i="3"/>
  <c r="N565" i="3"/>
  <c r="N319" i="3"/>
  <c r="N73" i="3"/>
  <c r="N450" i="3"/>
  <c r="N594" i="3"/>
  <c r="N623" i="3"/>
  <c r="N436" i="3"/>
  <c r="N179" i="3"/>
  <c r="N313" i="3"/>
  <c r="N670" i="3"/>
  <c r="N97" i="3"/>
  <c r="N225" i="3"/>
  <c r="N353" i="3"/>
  <c r="N481" i="3"/>
  <c r="N102" i="3"/>
  <c r="N230" i="3"/>
  <c r="N358" i="3"/>
  <c r="N486" i="3"/>
  <c r="N107" i="3"/>
  <c r="N235" i="3"/>
  <c r="N363" i="3"/>
  <c r="N491" i="3"/>
  <c r="N296" i="3"/>
  <c r="N630" i="3"/>
  <c r="N589" i="3"/>
  <c r="N412" i="3"/>
  <c r="N101" i="3"/>
  <c r="N229" i="3"/>
  <c r="N357" i="3"/>
  <c r="N485" i="3"/>
  <c r="N106" i="3"/>
  <c r="N234" i="3"/>
  <c r="N362" i="3"/>
  <c r="N490" i="3"/>
  <c r="N111" i="3"/>
  <c r="N239" i="3"/>
  <c r="N367" i="3"/>
  <c r="N495" i="3"/>
  <c r="N312" i="3"/>
  <c r="N634" i="3"/>
  <c r="N601" i="3"/>
  <c r="N428" i="3"/>
  <c r="N109" i="3"/>
  <c r="N237" i="3"/>
  <c r="N365" i="3"/>
  <c r="N493" i="3"/>
  <c r="N114" i="3"/>
  <c r="N242" i="3"/>
  <c r="N370" i="3"/>
  <c r="N498" i="3"/>
  <c r="N119" i="3"/>
  <c r="N247" i="3"/>
  <c r="N375" i="3"/>
  <c r="N503" i="3"/>
  <c r="N344" i="3"/>
  <c r="N642" i="3"/>
  <c r="N633" i="3"/>
  <c r="N460" i="3"/>
  <c r="N281" i="3"/>
  <c r="N286" i="3"/>
  <c r="N291" i="3"/>
  <c r="N686" i="3"/>
  <c r="N671" i="3"/>
  <c r="N649" i="3"/>
  <c r="N496" i="3"/>
  <c r="N680" i="3"/>
  <c r="N697" i="3"/>
  <c r="N510" i="3"/>
  <c r="N508" i="3"/>
  <c r="N208" i="3"/>
  <c r="N84" i="3"/>
  <c r="N521" i="3"/>
  <c r="N467" i="3"/>
  <c r="N715" i="3"/>
  <c r="N361" i="3"/>
  <c r="N366" i="3"/>
  <c r="N371" i="3"/>
  <c r="N621" i="3"/>
  <c r="N691" i="3"/>
  <c r="N709" i="3"/>
  <c r="N568" i="3"/>
  <c r="N700" i="3"/>
  <c r="N62" i="3"/>
  <c r="N505" i="3"/>
  <c r="N451" i="3"/>
  <c r="N711" i="3"/>
  <c r="N608" i="3"/>
  <c r="N137" i="3"/>
  <c r="N83" i="3"/>
  <c r="N660" i="3"/>
  <c r="N249" i="3"/>
  <c r="N78" i="3"/>
  <c r="N305" i="3"/>
  <c r="N181" i="3"/>
  <c r="N314" i="3"/>
  <c r="N586" i="3"/>
  <c r="N317" i="3"/>
  <c r="N199" i="3"/>
  <c r="N268" i="3"/>
  <c r="N304" i="3"/>
  <c r="N56" i="3"/>
  <c r="N643" i="3"/>
  <c r="N615" i="3"/>
  <c r="N160" i="3"/>
  <c r="N113" i="3"/>
  <c r="N241" i="3"/>
  <c r="N369" i="3"/>
  <c r="N497" i="3"/>
  <c r="N118" i="3"/>
  <c r="N246" i="3"/>
  <c r="N374" i="3"/>
  <c r="N502" i="3"/>
  <c r="N123" i="3"/>
  <c r="N251" i="3"/>
  <c r="N379" i="3"/>
  <c r="N507" i="3"/>
  <c r="N360" i="3"/>
  <c r="N646" i="3"/>
  <c r="N645" i="3"/>
  <c r="N476" i="3"/>
  <c r="N117" i="3"/>
  <c r="N245" i="3"/>
  <c r="N373" i="3"/>
  <c r="N501" i="3"/>
  <c r="N122" i="3"/>
  <c r="N250" i="3"/>
  <c r="N378" i="3"/>
  <c r="N506" i="3"/>
  <c r="N127" i="3"/>
  <c r="N255" i="3"/>
  <c r="N383" i="3"/>
  <c r="N511" i="3"/>
  <c r="N376" i="3"/>
  <c r="N650" i="3"/>
  <c r="N657" i="3"/>
  <c r="N492" i="3"/>
  <c r="N125" i="3"/>
  <c r="N253" i="3"/>
  <c r="N381" i="3"/>
  <c r="N509" i="3"/>
  <c r="N130" i="3"/>
  <c r="N258" i="3"/>
  <c r="N386" i="3"/>
  <c r="N514" i="3"/>
  <c r="N135" i="3"/>
  <c r="N263" i="3"/>
  <c r="N391" i="3"/>
  <c r="N519" i="3"/>
  <c r="N408" i="3"/>
  <c r="N658" i="3"/>
  <c r="N681" i="3"/>
  <c r="N524" i="3"/>
  <c r="N345" i="3"/>
  <c r="N350" i="3"/>
  <c r="N355" i="3"/>
  <c r="N548" i="3"/>
  <c r="N687" i="3"/>
  <c r="N701" i="3"/>
  <c r="N560" i="3"/>
  <c r="N696" i="3"/>
  <c r="N65" i="3"/>
  <c r="N131" i="3"/>
  <c r="N631" i="3"/>
  <c r="N336" i="3"/>
  <c r="N420" i="3"/>
  <c r="N142" i="3"/>
  <c r="N200" i="3"/>
  <c r="N292" i="3"/>
  <c r="N425" i="3"/>
  <c r="N430" i="3"/>
  <c r="N435" i="3"/>
  <c r="N188" i="3"/>
  <c r="N707" i="3"/>
  <c r="N128" i="3"/>
  <c r="N588" i="3"/>
  <c r="N720" i="3"/>
  <c r="N66" i="3"/>
  <c r="N569" i="3"/>
  <c r="N136" i="3"/>
  <c r="N244" i="3"/>
  <c r="N640" i="3"/>
  <c r="N265" i="3"/>
  <c r="N211" i="3"/>
  <c r="N667" i="3"/>
  <c r="N644" i="3"/>
  <c r="N689" i="3"/>
  <c r="N144" i="3"/>
  <c r="N224" i="3"/>
  <c r="N182" i="3"/>
  <c r="N582" i="3"/>
  <c r="N437" i="3"/>
  <c r="N442" i="3"/>
  <c r="N714" i="3"/>
  <c r="N445" i="3"/>
  <c r="N327" i="3"/>
  <c r="N89" i="3"/>
  <c r="N532" i="3"/>
  <c r="N619" i="3"/>
  <c r="N571" i="3"/>
  <c r="N272" i="3"/>
  <c r="N480" i="3"/>
  <c r="N129" i="3"/>
  <c r="N257" i="3"/>
  <c r="N385" i="3"/>
  <c r="N513" i="3"/>
  <c r="N134" i="3"/>
  <c r="N262" i="3"/>
  <c r="N390" i="3"/>
  <c r="N518" i="3"/>
  <c r="N139" i="3"/>
  <c r="N267" i="3"/>
  <c r="N395" i="3"/>
  <c r="N523" i="3"/>
  <c r="N424" i="3"/>
  <c r="N662" i="3"/>
  <c r="N693" i="3"/>
  <c r="N540" i="3"/>
  <c r="N133" i="3"/>
  <c r="N261" i="3"/>
  <c r="N389" i="3"/>
  <c r="N517" i="3"/>
  <c r="N138" i="3"/>
  <c r="N266" i="3"/>
  <c r="N394" i="3"/>
  <c r="N522" i="3"/>
  <c r="N143" i="3"/>
  <c r="N271" i="3"/>
  <c r="N399" i="3"/>
  <c r="N527" i="3"/>
  <c r="N440" i="3"/>
  <c r="N666" i="3"/>
  <c r="N705" i="3"/>
  <c r="N556" i="3"/>
  <c r="N141" i="3"/>
  <c r="N269" i="3"/>
  <c r="N397" i="3"/>
  <c r="N525" i="3"/>
  <c r="N146" i="3"/>
  <c r="N274" i="3"/>
  <c r="N402" i="3"/>
  <c r="N530" i="3"/>
  <c r="N151" i="3"/>
  <c r="N279" i="3"/>
  <c r="N407" i="3"/>
  <c r="N535" i="3"/>
  <c r="N472" i="3"/>
  <c r="N674" i="3"/>
  <c r="N76" i="3"/>
  <c r="N575" i="3"/>
  <c r="N409" i="3"/>
  <c r="N414" i="3"/>
  <c r="N419" i="3"/>
  <c r="N124" i="3"/>
  <c r="N703" i="3"/>
  <c r="N112" i="3"/>
  <c r="N584" i="3"/>
  <c r="N712" i="3"/>
  <c r="N58" i="3"/>
  <c r="N259" i="3"/>
  <c r="N663" i="3"/>
  <c r="N400" i="3"/>
  <c r="N625" i="3"/>
  <c r="N270" i="3"/>
  <c r="N606" i="3"/>
  <c r="N597" i="3"/>
  <c r="N489" i="3"/>
  <c r="N494" i="3"/>
  <c r="N499" i="3"/>
  <c r="N444" i="3"/>
  <c r="N716" i="3"/>
  <c r="N192" i="3"/>
  <c r="N604" i="3"/>
  <c r="N196" i="3"/>
  <c r="N68" i="3"/>
  <c r="N190" i="3"/>
  <c r="N590" i="3"/>
  <c r="N581" i="3"/>
  <c r="N672" i="3"/>
  <c r="N329" i="3"/>
  <c r="N339" i="3"/>
  <c r="N699" i="3"/>
  <c r="N708" i="3"/>
  <c r="N637" i="3"/>
  <c r="N288" i="3"/>
  <c r="N531" i="3"/>
  <c r="N148" i="3"/>
  <c r="N60" i="3"/>
  <c r="N544" i="3"/>
  <c r="N636" i="3"/>
  <c r="N456" i="3"/>
  <c r="N628" i="3"/>
  <c r="N433" i="3"/>
  <c r="N611" i="3"/>
  <c r="N186" i="3"/>
  <c r="N447" i="3"/>
  <c r="N189" i="3"/>
  <c r="N71" i="3"/>
  <c r="N116" i="3"/>
  <c r="N324" i="3"/>
  <c r="N624" i="3"/>
  <c r="N572" i="3"/>
  <c r="N574" i="3"/>
  <c r="N641" i="3"/>
  <c r="N145" i="3"/>
  <c r="N273" i="3"/>
  <c r="N401" i="3"/>
  <c r="N529" i="3"/>
  <c r="N150" i="3"/>
  <c r="N278" i="3"/>
  <c r="N406" i="3"/>
  <c r="N534" i="3"/>
  <c r="N155" i="3"/>
  <c r="N283" i="3"/>
  <c r="N411" i="3"/>
  <c r="N539" i="3"/>
  <c r="N488" i="3"/>
  <c r="N678" i="3"/>
  <c r="N92" i="3"/>
  <c r="N579" i="3"/>
  <c r="N149" i="3"/>
  <c r="N277" i="3"/>
  <c r="N405" i="3"/>
  <c r="N533" i="3"/>
  <c r="N154" i="3"/>
  <c r="N282" i="3"/>
  <c r="N410" i="3"/>
  <c r="N538" i="3"/>
  <c r="N159" i="3"/>
  <c r="N287" i="3"/>
  <c r="N415" i="3"/>
  <c r="N543" i="3"/>
  <c r="N504" i="3"/>
  <c r="N682" i="3"/>
  <c r="N108" i="3"/>
  <c r="N583" i="3"/>
  <c r="N157" i="3"/>
  <c r="N285" i="3"/>
  <c r="N413" i="3"/>
  <c r="N541" i="3"/>
  <c r="N162" i="3"/>
  <c r="N290" i="3"/>
  <c r="N418" i="3"/>
  <c r="N546" i="3"/>
  <c r="N167" i="3"/>
  <c r="N295" i="3"/>
  <c r="N423" i="3"/>
  <c r="N551" i="3"/>
  <c r="N536" i="3"/>
  <c r="N690" i="3"/>
  <c r="N140" i="3"/>
  <c r="N591" i="3"/>
  <c r="N473" i="3"/>
  <c r="N478" i="3"/>
  <c r="N483" i="3"/>
  <c r="N380" i="3"/>
  <c r="N719" i="3"/>
  <c r="N176" i="3"/>
  <c r="N600" i="3"/>
  <c r="N164" i="3"/>
  <c r="N64" i="3"/>
  <c r="N387" i="3"/>
  <c r="N695" i="3"/>
  <c r="N528" i="3"/>
  <c r="N57" i="3"/>
  <c r="N398" i="3"/>
  <c r="N356" i="3"/>
  <c r="N685" i="3"/>
  <c r="N553" i="3"/>
  <c r="N558" i="3"/>
  <c r="N72" i="3"/>
  <c r="N603" i="3"/>
  <c r="N212" i="3"/>
  <c r="N256" i="3"/>
  <c r="N620" i="3"/>
  <c r="N388" i="3"/>
  <c r="N185" i="3"/>
  <c r="N318" i="3"/>
  <c r="N718" i="3"/>
  <c r="N673" i="3"/>
  <c r="N704" i="3"/>
  <c r="N457" i="3"/>
  <c r="N593" i="3"/>
  <c r="N563" i="3"/>
  <c r="N484" i="3"/>
  <c r="N438" i="3"/>
  <c r="N191" i="3"/>
  <c r="N322" i="3"/>
  <c r="N99" i="3"/>
  <c r="N147" i="3"/>
  <c r="N617" i="3"/>
  <c r="N161" i="3"/>
  <c r="N289" i="3"/>
  <c r="N417" i="3"/>
  <c r="N545" i="3"/>
  <c r="N166" i="3"/>
  <c r="N294" i="3"/>
  <c r="N422" i="3"/>
  <c r="N550" i="3"/>
  <c r="N171" i="3"/>
  <c r="N299" i="3"/>
  <c r="N427" i="3"/>
  <c r="N555" i="3"/>
  <c r="N552" i="3"/>
  <c r="N694" i="3"/>
  <c r="N156" i="3"/>
  <c r="N595" i="3"/>
  <c r="N165" i="3"/>
  <c r="N293" i="3"/>
  <c r="N421" i="3"/>
  <c r="N549" i="3"/>
  <c r="N170" i="3"/>
  <c r="N298" i="3"/>
  <c r="N426" i="3"/>
  <c r="N554" i="3"/>
  <c r="N175" i="3"/>
  <c r="N303" i="3"/>
  <c r="N431" i="3"/>
  <c r="N559" i="3"/>
  <c r="N564" i="3"/>
  <c r="N698" i="3"/>
  <c r="N172" i="3"/>
  <c r="N599" i="3"/>
  <c r="N173" i="3"/>
  <c r="N301" i="3"/>
  <c r="N429" i="3"/>
  <c r="N557" i="3"/>
  <c r="N178" i="3"/>
  <c r="N306" i="3"/>
  <c r="N434" i="3"/>
  <c r="N562" i="3"/>
  <c r="N183" i="3"/>
  <c r="N311" i="3"/>
  <c r="N439" i="3"/>
  <c r="N88" i="3"/>
  <c r="N578" i="3"/>
  <c r="N706" i="3"/>
  <c r="N204" i="3"/>
  <c r="N607" i="3"/>
  <c r="N537" i="3"/>
  <c r="N542" i="3"/>
  <c r="N547" i="3"/>
  <c r="N587" i="3"/>
  <c r="N180" i="3"/>
  <c r="N240" i="3"/>
  <c r="N616" i="3"/>
  <c r="N340" i="3"/>
  <c r="N121" i="3"/>
  <c r="N515" i="3"/>
  <c r="N100" i="3"/>
  <c r="N592" i="3"/>
  <c r="N59" i="3"/>
  <c r="N526" i="3"/>
  <c r="N316" i="3"/>
  <c r="N105" i="3"/>
  <c r="N110" i="3"/>
  <c r="N115" i="3"/>
  <c r="N328" i="3"/>
  <c r="N627" i="3"/>
  <c r="N372" i="3"/>
  <c r="N320" i="3"/>
  <c r="N252" i="3"/>
  <c r="N310" i="3"/>
  <c r="N566" i="3"/>
  <c r="N187" i="3"/>
  <c r="N315" i="3"/>
  <c r="N104" i="3"/>
  <c r="N710" i="3"/>
  <c r="N309" i="3"/>
  <c r="N570" i="3"/>
  <c r="N236" i="3"/>
  <c r="N573" i="3"/>
  <c r="N455" i="3"/>
  <c r="N94" i="3"/>
  <c r="N632" i="3"/>
  <c r="N392" i="3"/>
  <c r="N174" i="3"/>
  <c r="N652" i="3"/>
  <c r="N206" i="3"/>
  <c r="O9" i="3" l="1"/>
  <c r="O7" i="3" l="1"/>
  <c r="M529" i="3"/>
  <c r="M561" i="3"/>
  <c r="M716" i="3"/>
  <c r="M490" i="3"/>
  <c r="M522" i="3"/>
  <c r="M89" i="3"/>
  <c r="M377" i="3"/>
  <c r="M547" i="3"/>
  <c r="M579" i="3"/>
  <c r="M266" i="3"/>
  <c r="M658" i="3"/>
  <c r="L133" i="3"/>
  <c r="B184" i="3"/>
  <c r="M203" i="3"/>
  <c r="M517" i="3"/>
  <c r="M705" i="3"/>
  <c r="M362" i="3"/>
  <c r="M394" i="3"/>
  <c r="M270" i="3"/>
  <c r="M419" i="3"/>
  <c r="M451" i="3"/>
  <c r="M434" i="3"/>
  <c r="M139" i="3"/>
  <c r="M132" i="3"/>
  <c r="M164" i="3"/>
  <c r="M717" i="3"/>
  <c r="L345" i="3"/>
  <c r="L645" i="3"/>
  <c r="L605" i="3"/>
  <c r="M437" i="3"/>
  <c r="M471" i="3"/>
  <c r="M359" i="3"/>
  <c r="M386" i="3"/>
  <c r="M418" i="3"/>
  <c r="M170" i="3"/>
  <c r="M145" i="3"/>
  <c r="M177" i="3"/>
  <c r="M232" i="3"/>
  <c r="M228" i="3"/>
  <c r="M106" i="3"/>
  <c r="M138" i="3"/>
  <c r="M701" i="3"/>
  <c r="M117" i="3"/>
  <c r="L323" i="3"/>
  <c r="B550" i="3"/>
  <c r="M195" i="3"/>
  <c r="M303" i="3"/>
  <c r="L261" i="3"/>
  <c r="M97" i="3"/>
  <c r="M616" i="3"/>
  <c r="M413" i="3"/>
  <c r="B255" i="3"/>
  <c r="L603" i="3"/>
  <c r="M715" i="3"/>
  <c r="M357" i="3"/>
  <c r="M496" i="3"/>
  <c r="L132" i="3"/>
  <c r="M190" i="3"/>
  <c r="M252" i="3"/>
  <c r="L260" i="3"/>
  <c r="B259" i="3"/>
  <c r="L625" i="3"/>
  <c r="L529" i="3"/>
  <c r="L384" i="3"/>
  <c r="B456" i="3"/>
  <c r="B579" i="3"/>
  <c r="L604" i="3"/>
  <c r="M398" i="3"/>
  <c r="B519" i="3"/>
  <c r="M678" i="3"/>
  <c r="M525" i="3"/>
  <c r="B581" i="3"/>
  <c r="M499" i="3"/>
  <c r="L268" i="3"/>
  <c r="L657" i="3"/>
  <c r="B641" i="3"/>
  <c r="L306" i="3"/>
  <c r="B661" i="3"/>
  <c r="M391" i="3"/>
  <c r="B256" i="3"/>
  <c r="M598" i="3"/>
  <c r="M85" i="3"/>
  <c r="M614" i="3"/>
  <c r="L665" i="3"/>
  <c r="B424" i="3"/>
  <c r="M105" i="3"/>
  <c r="M661" i="3"/>
  <c r="L446" i="3"/>
  <c r="B130" i="3"/>
  <c r="L233" i="3"/>
  <c r="L550" i="3"/>
  <c r="B162" i="3"/>
  <c r="L541" i="3"/>
  <c r="L517" i="3"/>
  <c r="L589" i="3"/>
  <c r="B107" i="3"/>
  <c r="L703" i="3"/>
  <c r="B430" i="3"/>
  <c r="L504" i="3"/>
  <c r="L617" i="3"/>
  <c r="M388" i="3"/>
  <c r="M420" i="3"/>
  <c r="M461" i="3"/>
  <c r="M141" i="3"/>
  <c r="M173" i="3"/>
  <c r="M353" i="3"/>
  <c r="M243" i="3"/>
  <c r="M206" i="3"/>
  <c r="M238" i="3"/>
  <c r="M532" i="3"/>
  <c r="L161" i="3"/>
  <c r="L666" i="3"/>
  <c r="L480" i="3"/>
  <c r="M166" i="3"/>
  <c r="M531" i="3"/>
  <c r="L148" i="3"/>
  <c r="M536" i="3"/>
  <c r="M712" i="3"/>
  <c r="M278" i="3"/>
  <c r="M78" i="3"/>
  <c r="M110" i="3"/>
  <c r="M304" i="3"/>
  <c r="M670" i="3"/>
  <c r="M281" i="3"/>
  <c r="M313" i="3"/>
  <c r="L153" i="3"/>
  <c r="L698" i="3"/>
  <c r="L491" i="3"/>
  <c r="L706" i="3"/>
  <c r="M663" i="3"/>
  <c r="M253" i="3"/>
  <c r="L660" i="3"/>
  <c r="M291" i="3"/>
  <c r="M323" i="3"/>
  <c r="M178" i="3"/>
  <c r="M544" i="3"/>
  <c r="M696" i="3"/>
  <c r="M296" i="3"/>
  <c r="M236" i="3"/>
  <c r="M644" i="3"/>
  <c r="M676" i="3"/>
  <c r="M274" i="3"/>
  <c r="M220" i="3"/>
  <c r="L184" i="3"/>
  <c r="L91" i="3"/>
  <c r="M94" i="3"/>
  <c r="L417" i="3"/>
  <c r="L107" i="3"/>
  <c r="M347" i="3"/>
  <c r="M77" i="3"/>
  <c r="M457" i="3"/>
  <c r="M429" i="3"/>
  <c r="B289" i="3"/>
  <c r="M422" i="3"/>
  <c r="M116" i="3"/>
  <c r="L276" i="3"/>
  <c r="B417" i="3"/>
  <c r="L193" i="3"/>
  <c r="L308" i="3"/>
  <c r="B449" i="3"/>
  <c r="L208" i="3"/>
  <c r="M65" i="3"/>
  <c r="L77" i="3"/>
  <c r="B290" i="3"/>
  <c r="L288" i="3"/>
  <c r="B587" i="3"/>
  <c r="L381" i="3"/>
  <c r="M408" i="3"/>
  <c r="L648" i="3"/>
  <c r="B244" i="3"/>
  <c r="M660" i="3"/>
  <c r="M261" i="3"/>
  <c r="L158" i="3"/>
  <c r="B88" i="3"/>
  <c r="L408" i="3"/>
  <c r="B316" i="3"/>
  <c r="L333" i="3"/>
  <c r="L226" i="3"/>
  <c r="L637" i="3"/>
  <c r="L490" i="3"/>
  <c r="M239" i="3"/>
  <c r="L169" i="3"/>
  <c r="M383" i="3"/>
  <c r="M455" i="3"/>
  <c r="B564" i="3"/>
  <c r="M460" i="3"/>
  <c r="L83" i="3"/>
  <c r="M706" i="3"/>
  <c r="B716" i="3"/>
  <c r="L561" i="3"/>
  <c r="L177" i="3"/>
  <c r="B232" i="3"/>
  <c r="B500" i="3"/>
  <c r="L597" i="3"/>
  <c r="L435" i="3"/>
  <c r="B645" i="3"/>
  <c r="M699" i="3"/>
  <c r="L481" i="3"/>
  <c r="B410" i="3"/>
  <c r="L162" i="3"/>
  <c r="M541" i="3"/>
  <c r="B457" i="3"/>
  <c r="L255" i="3"/>
  <c r="B489" i="3"/>
  <c r="L104" i="3"/>
  <c r="B572" i="3"/>
  <c r="B322" i="3"/>
  <c r="M486" i="3"/>
  <c r="B381" i="3"/>
  <c r="B312" i="3"/>
  <c r="M665" i="3"/>
  <c r="M634" i="3"/>
  <c r="L532" i="3"/>
  <c r="L246" i="3"/>
  <c r="M675" i="3"/>
  <c r="M155" i="3"/>
  <c r="L127" i="3"/>
  <c r="B666" i="3"/>
  <c r="M433" i="3"/>
  <c r="L287" i="3"/>
  <c r="B717" i="3"/>
  <c r="L555" i="3"/>
  <c r="M623" i="3"/>
  <c r="M589" i="3"/>
  <c r="B611" i="3"/>
  <c r="L678" i="3"/>
  <c r="M205" i="3"/>
  <c r="M537" i="3"/>
  <c r="M569" i="3"/>
  <c r="L57" i="3"/>
  <c r="M498" i="3"/>
  <c r="M530" i="3"/>
  <c r="M346" i="3"/>
  <c r="M635" i="3"/>
  <c r="M555" i="3"/>
  <c r="M587" i="3"/>
  <c r="M450" i="3"/>
  <c r="M582" i="3"/>
  <c r="L173" i="3"/>
  <c r="B386" i="3"/>
  <c r="M345" i="3"/>
  <c r="L457" i="3"/>
  <c r="M83" i="3"/>
  <c r="M370" i="3"/>
  <c r="M402" i="3"/>
  <c r="L106" i="3"/>
  <c r="M427" i="3"/>
  <c r="M459" i="3"/>
  <c r="M293" i="3"/>
  <c r="M294" i="3"/>
  <c r="M140" i="3"/>
  <c r="M172" i="3"/>
  <c r="M355" i="3"/>
  <c r="M543" i="3"/>
  <c r="L685" i="3"/>
  <c r="B203" i="3"/>
  <c r="M204" i="3"/>
  <c r="L122" i="3"/>
  <c r="M519" i="3"/>
  <c r="M590" i="3"/>
  <c r="M264" i="3"/>
  <c r="M340" i="3"/>
  <c r="M153" i="3"/>
  <c r="M185" i="3"/>
  <c r="M271" i="3"/>
  <c r="M559" i="3"/>
  <c r="M114" i="3"/>
  <c r="M146" i="3"/>
  <c r="M344" i="3"/>
  <c r="M179" i="3"/>
  <c r="L279" i="3"/>
  <c r="B161" i="3"/>
  <c r="M337" i="3"/>
  <c r="M664" i="3"/>
  <c r="L301" i="3"/>
  <c r="M225" i="3"/>
  <c r="M564" i="3"/>
  <c r="M654" i="3"/>
  <c r="M708" i="3"/>
  <c r="B696" i="3"/>
  <c r="M601" i="3"/>
  <c r="L585" i="3"/>
  <c r="M316" i="3"/>
  <c r="B180" i="3"/>
  <c r="L351" i="3"/>
  <c r="M572" i="3"/>
  <c r="B212" i="3"/>
  <c r="B267" i="3"/>
  <c r="L403" i="3"/>
  <c r="L713" i="3"/>
  <c r="B133" i="3"/>
  <c r="M409" i="3"/>
  <c r="M87" i="3"/>
  <c r="B697" i="3"/>
  <c r="L248" i="3"/>
  <c r="M107" i="3"/>
  <c r="L274" i="3"/>
  <c r="L186" i="3"/>
  <c r="L583" i="3"/>
  <c r="L470" i="3"/>
  <c r="B480" i="3"/>
  <c r="L416" i="3"/>
  <c r="B437" i="3"/>
  <c r="B538" i="3"/>
  <c r="L290" i="3"/>
  <c r="B524" i="3"/>
  <c r="L546" i="3"/>
  <c r="M619" i="3"/>
  <c r="M373" i="3"/>
  <c r="M215" i="3"/>
  <c r="L82" i="3"/>
  <c r="M265" i="3"/>
  <c r="M192" i="3"/>
  <c r="M233" i="3"/>
  <c r="L582" i="3"/>
  <c r="M98" i="3"/>
  <c r="B93" i="3"/>
  <c r="L702" i="3"/>
  <c r="M485" i="3"/>
  <c r="L324" i="3"/>
  <c r="L238" i="3"/>
  <c r="L629" i="3"/>
  <c r="L185" i="3"/>
  <c r="L569" i="3"/>
  <c r="L521" i="3"/>
  <c r="B253" i="3"/>
  <c r="L67" i="3"/>
  <c r="B300" i="3"/>
  <c r="B220" i="3"/>
  <c r="L372" i="3"/>
  <c r="B252" i="3"/>
  <c r="L112" i="3"/>
  <c r="B176" i="3"/>
  <c r="L701" i="3"/>
  <c r="B108" i="3"/>
  <c r="B389" i="3"/>
  <c r="M396" i="3"/>
  <c r="M428" i="3"/>
  <c r="M552" i="3"/>
  <c r="M149" i="3"/>
  <c r="M181" i="3"/>
  <c r="L641" i="3"/>
  <c r="L434" i="3"/>
  <c r="M214" i="3"/>
  <c r="M246" i="3"/>
  <c r="M568" i="3"/>
  <c r="M464" i="3"/>
  <c r="L98" i="3"/>
  <c r="B229" i="3"/>
  <c r="M571" i="3"/>
  <c r="L662" i="3"/>
  <c r="L188" i="3"/>
  <c r="M592" i="3"/>
  <c r="M666" i="3"/>
  <c r="L513" i="3"/>
  <c r="M86" i="3"/>
  <c r="M118" i="3"/>
  <c r="L178" i="3"/>
  <c r="M417" i="3"/>
  <c r="M442" i="3"/>
  <c r="M570" i="3"/>
  <c r="M414" i="3"/>
  <c r="L138" i="3"/>
  <c r="L531" i="3"/>
  <c r="B648" i="3"/>
  <c r="M695" i="3"/>
  <c r="L588" i="3"/>
  <c r="L716" i="3"/>
  <c r="M299" i="3"/>
  <c r="M331" i="3"/>
  <c r="M668" i="3"/>
  <c r="M576" i="3"/>
  <c r="M650" i="3"/>
  <c r="M439" i="3"/>
  <c r="M64" i="3"/>
  <c r="M652" i="3"/>
  <c r="M684" i="3"/>
  <c r="M520" i="3"/>
  <c r="L201" i="3"/>
  <c r="L224" i="3"/>
  <c r="B715" i="3"/>
  <c r="M115" i="3"/>
  <c r="M71" i="3"/>
  <c r="L147" i="3"/>
  <c r="M611" i="3"/>
  <c r="M365" i="3"/>
  <c r="M685" i="3"/>
  <c r="L554" i="3"/>
  <c r="B686" i="3"/>
  <c r="M156" i="3"/>
  <c r="L76" i="3"/>
  <c r="L316" i="3"/>
  <c r="B384" i="3"/>
  <c r="B250" i="3"/>
  <c r="L348" i="3"/>
  <c r="M477" i="3"/>
  <c r="B639" i="3"/>
  <c r="B605" i="3"/>
  <c r="L117" i="3"/>
  <c r="M240" i="3"/>
  <c r="M333" i="3"/>
  <c r="M479" i="3"/>
  <c r="B460" i="3"/>
  <c r="M321" i="3"/>
  <c r="M469" i="3"/>
  <c r="B499" i="3"/>
  <c r="L331" i="3"/>
  <c r="B531" i="3"/>
  <c r="B471" i="3"/>
  <c r="B64" i="3"/>
  <c r="L272" i="3"/>
  <c r="L334" i="3"/>
  <c r="B546" i="3"/>
  <c r="L362" i="3"/>
  <c r="L669" i="3"/>
  <c r="L610" i="3"/>
  <c r="M511" i="3"/>
  <c r="L329" i="3"/>
  <c r="M491" i="3"/>
  <c r="M399" i="3"/>
  <c r="M620" i="3"/>
  <c r="M248" i="3"/>
  <c r="M588" i="3"/>
  <c r="L168" i="3"/>
  <c r="M245" i="3"/>
  <c r="B101" i="3"/>
  <c r="L232" i="3"/>
  <c r="M575" i="3"/>
  <c r="L530" i="3"/>
  <c r="M515" i="3"/>
  <c r="L506" i="3"/>
  <c r="L338" i="3"/>
  <c r="M565" i="3"/>
  <c r="L165" i="3"/>
  <c r="M627" i="3"/>
  <c r="M691" i="3"/>
  <c r="M308" i="3"/>
  <c r="M93" i="3"/>
  <c r="M157" i="3"/>
  <c r="M126" i="3"/>
  <c r="M446" i="3"/>
  <c r="M256" i="3"/>
  <c r="M448" i="3"/>
  <c r="L385" i="3"/>
  <c r="M578" i="3"/>
  <c r="L213" i="3"/>
  <c r="M241" i="3"/>
  <c r="M382" i="3"/>
  <c r="M217" i="3"/>
  <c r="L571" i="3"/>
  <c r="M493" i="3"/>
  <c r="M677" i="3"/>
  <c r="M453" i="3"/>
  <c r="M502" i="3"/>
  <c r="M534" i="3"/>
  <c r="M127" i="3"/>
  <c r="M287" i="3"/>
  <c r="M463" i="3"/>
  <c r="M495" i="3"/>
  <c r="M122" i="3"/>
  <c r="M483" i="3"/>
  <c r="L62" i="3"/>
  <c r="M100" i="3"/>
  <c r="M104" i="3"/>
  <c r="M76" i="3"/>
  <c r="L134" i="3"/>
  <c r="M630" i="3"/>
  <c r="M352" i="3"/>
  <c r="L407" i="3"/>
  <c r="M609" i="3"/>
  <c r="M58" i="3"/>
  <c r="M467" i="3"/>
  <c r="M597" i="3"/>
  <c r="M212" i="3"/>
  <c r="M276" i="3"/>
  <c r="L482" i="3"/>
  <c r="L262" i="3"/>
  <c r="L60" i="3"/>
  <c r="B558" i="3"/>
  <c r="L370" i="3"/>
  <c r="M209" i="3"/>
  <c r="L341" i="3"/>
  <c r="M682" i="3"/>
  <c r="M472" i="3"/>
  <c r="L460" i="3"/>
  <c r="M68" i="3"/>
  <c r="M82" i="3"/>
  <c r="M550" i="3"/>
  <c r="M690" i="3"/>
  <c r="L100" i="3"/>
  <c r="M594" i="3"/>
  <c r="B258" i="3"/>
  <c r="L228" i="3"/>
  <c r="M307" i="3"/>
  <c r="L392" i="3"/>
  <c r="B613" i="3"/>
  <c r="L376" i="3"/>
  <c r="L105" i="3"/>
  <c r="M387" i="3"/>
  <c r="L396" i="3"/>
  <c r="B279" i="3"/>
  <c r="L315" i="3"/>
  <c r="M72" i="3"/>
  <c r="B342" i="3"/>
  <c r="L371" i="3"/>
  <c r="B374" i="3"/>
  <c r="B191" i="3"/>
  <c r="L398" i="3"/>
  <c r="B307" i="3"/>
  <c r="B711" i="3"/>
  <c r="L299" i="3"/>
  <c r="M324" i="3"/>
  <c r="B532" i="3"/>
  <c r="M227" i="3"/>
  <c r="M516" i="3"/>
  <c r="M269" i="3"/>
  <c r="M526" i="3"/>
  <c r="L619" i="3"/>
  <c r="M187" i="3"/>
  <c r="M137" i="3"/>
  <c r="M288" i="3"/>
  <c r="B122" i="3"/>
  <c r="M371" i="3"/>
  <c r="M400" i="3"/>
  <c r="B154" i="3"/>
  <c r="M103" i="3"/>
  <c r="M292" i="3"/>
  <c r="M161" i="3"/>
  <c r="B99" i="3"/>
  <c r="L286" i="3"/>
  <c r="L547" i="3"/>
  <c r="L66" i="3"/>
  <c r="L512" i="3"/>
  <c r="B285" i="3"/>
  <c r="L222" i="3"/>
  <c r="B701" i="3"/>
  <c r="B505" i="3"/>
  <c r="B117" i="3"/>
  <c r="B211" i="3"/>
  <c r="B703" i="3"/>
  <c r="B574" i="3"/>
  <c r="B213" i="3"/>
  <c r="B512" i="3"/>
  <c r="M90" i="3"/>
  <c r="M348" i="3"/>
  <c r="M425" i="3"/>
  <c r="M397" i="3"/>
  <c r="L608" i="3"/>
  <c r="M111" i="3"/>
  <c r="L545" i="3"/>
  <c r="L235" i="3"/>
  <c r="L689" i="3"/>
  <c r="M66" i="3"/>
  <c r="L267" i="3"/>
  <c r="L258" i="3"/>
  <c r="B102" i="3"/>
  <c r="M221" i="3"/>
  <c r="L590" i="3"/>
  <c r="B65" i="3"/>
  <c r="B567" i="3"/>
  <c r="M295" i="3"/>
  <c r="M719" i="3"/>
  <c r="M681" i="3"/>
  <c r="L515" i="3"/>
  <c r="L74" i="3"/>
  <c r="L489" i="3"/>
  <c r="M384" i="3"/>
  <c r="L249" i="3"/>
  <c r="M514" i="3"/>
  <c r="L375" i="3"/>
  <c r="M507" i="3"/>
  <c r="M700" i="3"/>
  <c r="M720" i="3"/>
  <c r="M286" i="3"/>
  <c r="L566" i="3"/>
  <c r="M718" i="3"/>
  <c r="M648" i="3"/>
  <c r="M317" i="3"/>
  <c r="M482" i="3"/>
  <c r="M657" i="3"/>
  <c r="B247" i="3"/>
  <c r="M484" i="3"/>
  <c r="M401" i="3"/>
  <c r="B536" i="3"/>
  <c r="L265" i="3"/>
  <c r="L73" i="3"/>
  <c r="B468" i="3"/>
  <c r="B178" i="3"/>
  <c r="B681" i="3"/>
  <c r="L141" i="3"/>
  <c r="M607" i="3"/>
  <c r="M184" i="3"/>
  <c r="M108" i="3"/>
  <c r="M640" i="3"/>
  <c r="M341" i="3"/>
  <c r="L240" i="3"/>
  <c r="L549" i="3"/>
  <c r="L202" i="3"/>
  <c r="B261" i="3"/>
  <c r="B407" i="3"/>
  <c r="M101" i="3"/>
  <c r="B181" i="3"/>
  <c r="L494" i="3"/>
  <c r="B568" i="3"/>
  <c r="L231" i="3"/>
  <c r="M600" i="3"/>
  <c r="M102" i="3"/>
  <c r="M196" i="3"/>
  <c r="M74" i="3"/>
  <c r="M466" i="3"/>
  <c r="L429" i="3"/>
  <c r="M586" i="3"/>
  <c r="L58" i="3"/>
  <c r="B144" i="3"/>
  <c r="M336" i="3"/>
  <c r="L99" i="3"/>
  <c r="B619" i="3"/>
  <c r="M646" i="3"/>
  <c r="L523" i="3"/>
  <c r="L199" i="3"/>
  <c r="B614" i="3"/>
  <c r="L438" i="3"/>
  <c r="B527" i="3"/>
  <c r="B584" i="3"/>
  <c r="B655" i="3"/>
  <c r="B444" i="3"/>
  <c r="L456" i="3"/>
  <c r="B209" i="3"/>
  <c r="B85" i="3"/>
  <c r="B223" i="3"/>
  <c r="M183" i="3"/>
  <c r="M612" i="3"/>
  <c r="M237" i="3"/>
  <c r="L502" i="3"/>
  <c r="L131" i="3"/>
  <c r="M599" i="3"/>
  <c r="B660" i="3"/>
  <c r="L154" i="3"/>
  <c r="B299" i="3"/>
  <c r="L437" i="3"/>
  <c r="B522" i="3"/>
  <c r="L578" i="3"/>
  <c r="B272" i="3"/>
  <c r="B198" i="3"/>
  <c r="B507" i="3"/>
  <c r="B390" i="3"/>
  <c r="B635" i="3"/>
  <c r="L283" i="3"/>
  <c r="B534" i="3"/>
  <c r="M656" i="3"/>
  <c r="L377" i="3"/>
  <c r="M369" i="3"/>
  <c r="M234" i="3"/>
  <c r="L472" i="3"/>
  <c r="M674" i="3"/>
  <c r="M165" i="3"/>
  <c r="L618" i="3"/>
  <c r="M131" i="3"/>
  <c r="M637" i="3"/>
  <c r="L690" i="3"/>
  <c r="M404" i="3"/>
  <c r="L354" i="3"/>
  <c r="M335" i="3"/>
  <c r="L556" i="3"/>
  <c r="M604" i="3"/>
  <c r="L194" i="3"/>
  <c r="M210" i="3"/>
  <c r="M320" i="3"/>
  <c r="L150" i="3"/>
  <c r="M310" i="3"/>
  <c r="M194" i="3"/>
  <c r="L709" i="3"/>
  <c r="L319" i="3"/>
  <c r="M692" i="3"/>
  <c r="B120" i="3"/>
  <c r="B210" i="3"/>
  <c r="B263" i="3"/>
  <c r="L80" i="3"/>
  <c r="M231" i="3"/>
  <c r="M548" i="3"/>
  <c r="L615" i="3"/>
  <c r="M224" i="3"/>
  <c r="M121" i="3"/>
  <c r="M263" i="3"/>
  <c r="L395" i="3"/>
  <c r="L606" i="3"/>
  <c r="M406" i="3"/>
  <c r="M306" i="3"/>
  <c r="L412" i="3"/>
  <c r="L498" i="3"/>
  <c r="L593" i="3"/>
  <c r="B135" i="3"/>
  <c r="B627" i="3"/>
  <c r="M325" i="3"/>
  <c r="M75" i="3"/>
  <c r="M202" i="3"/>
  <c r="M148" i="3"/>
  <c r="M152" i="3"/>
  <c r="L275" i="3"/>
  <c r="M285" i="3"/>
  <c r="L421" i="3"/>
  <c r="B517" i="3"/>
  <c r="B73" i="3"/>
  <c r="L88" i="3"/>
  <c r="M489" i="3"/>
  <c r="M474" i="3"/>
  <c r="L717" i="3"/>
  <c r="B235" i="3"/>
  <c r="B225" i="3"/>
  <c r="L518" i="3"/>
  <c r="B559" i="3"/>
  <c r="L411" i="3"/>
  <c r="B687" i="3"/>
  <c r="B190" i="3"/>
  <c r="B273" i="3"/>
  <c r="M510" i="3"/>
  <c r="M481" i="3"/>
  <c r="B585" i="3"/>
  <c r="M556" i="3"/>
  <c r="M366" i="3"/>
  <c r="M688" i="3"/>
  <c r="M415" i="3"/>
  <c r="L655" i="3"/>
  <c r="M508" i="3"/>
  <c r="M222" i="3"/>
  <c r="B141" i="3"/>
  <c r="L465" i="3"/>
  <c r="B392" i="3"/>
  <c r="B571" i="3"/>
  <c r="M606" i="3"/>
  <c r="L664" i="3"/>
  <c r="B206" i="3"/>
  <c r="B539" i="3"/>
  <c r="L463" i="3"/>
  <c r="B667" i="3"/>
  <c r="B529" i="3"/>
  <c r="M505" i="3"/>
  <c r="M558" i="3"/>
  <c r="B214" i="3"/>
  <c r="L190" i="3"/>
  <c r="L533" i="3"/>
  <c r="L459" i="3"/>
  <c r="B400" i="3"/>
  <c r="M283" i="3"/>
  <c r="M390" i="3"/>
  <c r="B493" i="3"/>
  <c r="B364" i="3"/>
  <c r="M60" i="3"/>
  <c r="B234" i="3"/>
  <c r="L312" i="3"/>
  <c r="L337" i="3"/>
  <c r="M298" i="3"/>
  <c r="M687" i="3"/>
  <c r="M653" i="3"/>
  <c r="L210" i="3"/>
  <c r="L182" i="3"/>
  <c r="L436" i="3"/>
  <c r="L187" i="3"/>
  <c r="M338" i="3"/>
  <c r="L149" i="3"/>
  <c r="M343" i="3"/>
  <c r="B502" i="3"/>
  <c r="B467" i="3"/>
  <c r="L93" i="3"/>
  <c r="B264" i="3"/>
  <c r="B602" i="3"/>
  <c r="B511" i="3"/>
  <c r="L97" i="3"/>
  <c r="L573" i="3"/>
  <c r="L715" i="3"/>
  <c r="B197" i="3"/>
  <c r="B643" i="3"/>
  <c r="L720" i="3"/>
  <c r="L568" i="3"/>
  <c r="L624" i="3"/>
  <c r="M641" i="3"/>
  <c r="B601" i="3"/>
  <c r="M73" i="3"/>
  <c r="M421" i="3"/>
  <c r="L514" i="3"/>
  <c r="M468" i="3"/>
  <c r="B378" i="3"/>
  <c r="M275" i="3"/>
  <c r="M585" i="3"/>
  <c r="M488" i="3"/>
  <c r="M339" i="3"/>
  <c r="L121" i="3"/>
  <c r="B195" i="3"/>
  <c r="M567" i="3"/>
  <c r="M542" i="3"/>
  <c r="M602" i="3"/>
  <c r="M136" i="3"/>
  <c r="M242" i="3"/>
  <c r="B153" i="3"/>
  <c r="M186" i="3"/>
  <c r="M689" i="3"/>
  <c r="L342" i="3"/>
  <c r="M412" i="3"/>
  <c r="M393" i="3"/>
  <c r="L102" i="3"/>
  <c r="B282" i="3"/>
  <c r="L96" i="3"/>
  <c r="L347" i="3"/>
  <c r="L378" i="3"/>
  <c r="B222" i="3"/>
  <c r="M96" i="3"/>
  <c r="L580" i="3"/>
  <c r="M216" i="3"/>
  <c r="B678" i="3"/>
  <c r="M440" i="3"/>
  <c r="M444" i="3"/>
  <c r="L509" i="3"/>
  <c r="B637" i="3"/>
  <c r="B422" i="3"/>
  <c r="L536" i="3"/>
  <c r="L356" i="3"/>
  <c r="B87" i="3"/>
  <c r="M80" i="3"/>
  <c r="M360" i="3"/>
  <c r="L712" i="3"/>
  <c r="B470" i="3"/>
  <c r="M284" i="3"/>
  <c r="M279" i="3"/>
  <c r="M671" i="3"/>
  <c r="M79" i="3"/>
  <c r="M159" i="3"/>
  <c r="L469" i="3"/>
  <c r="L257" i="3"/>
  <c r="L461" i="3"/>
  <c r="M143" i="3"/>
  <c r="M410" i="3"/>
  <c r="L128" i="3"/>
  <c r="L65" i="3"/>
  <c r="L191" i="3"/>
  <c r="L563" i="3"/>
  <c r="B78" i="3"/>
  <c r="B526" i="3"/>
  <c r="M63" i="3"/>
  <c r="L567" i="3"/>
  <c r="B640" i="3"/>
  <c r="L591" i="3"/>
  <c r="B254" i="3"/>
  <c r="L361" i="3"/>
  <c r="B633" i="3"/>
  <c r="B119" i="3"/>
  <c r="B348" i="3"/>
  <c r="L289" i="3"/>
  <c r="M698" i="3"/>
  <c r="L352" i="3"/>
  <c r="B75" i="3"/>
  <c r="L355" i="3"/>
  <c r="B525" i="3"/>
  <c r="M411" i="3"/>
  <c r="B370" i="3"/>
  <c r="B617" i="3"/>
  <c r="B479" i="3"/>
  <c r="M112" i="3"/>
  <c r="B563" i="3"/>
  <c r="L656" i="3"/>
  <c r="L380" i="3"/>
  <c r="L234" i="3"/>
  <c r="B398" i="3"/>
  <c r="M709" i="3"/>
  <c r="M326" i="3"/>
  <c r="L694" i="3"/>
  <c r="B404" i="3"/>
  <c r="M235" i="3"/>
  <c r="M70" i="3"/>
  <c r="B719" i="3"/>
  <c r="L350" i="3"/>
  <c r="B420" i="3"/>
  <c r="L309" i="3"/>
  <c r="B589" i="3"/>
  <c r="B94" i="3"/>
  <c r="B111" i="3"/>
  <c r="M88" i="3"/>
  <c r="M713" i="3"/>
  <c r="L675" i="3"/>
  <c r="L425" i="3"/>
  <c r="B221" i="3"/>
  <c r="M254" i="3"/>
  <c r="L281" i="3"/>
  <c r="M546" i="3"/>
  <c r="L204" i="3"/>
  <c r="M188" i="3"/>
  <c r="B600" i="3"/>
  <c r="M703" i="3"/>
  <c r="M350" i="3"/>
  <c r="M503" i="3"/>
  <c r="M583" i="3"/>
  <c r="M189" i="3"/>
  <c r="B707" i="3"/>
  <c r="L250" i="3"/>
  <c r="M618" i="3"/>
  <c r="B166" i="3"/>
  <c r="M686" i="3"/>
  <c r="M379" i="3"/>
  <c r="L198" i="3"/>
  <c r="B125" i="3"/>
  <c r="M416" i="3"/>
  <c r="B224" i="3"/>
  <c r="B573" i="3"/>
  <c r="B395" i="3"/>
  <c r="L108" i="3"/>
  <c r="L594" i="3"/>
  <c r="L505" i="3"/>
  <c r="L214" i="3"/>
  <c r="L278" i="3"/>
  <c r="M584" i="3"/>
  <c r="B492" i="3"/>
  <c r="L196" i="3"/>
  <c r="L205" i="3"/>
  <c r="L544" i="3"/>
  <c r="B718" i="3"/>
  <c r="B513" i="3"/>
  <c r="L477" i="3"/>
  <c r="L109" i="3"/>
  <c r="M230" i="3"/>
  <c r="B714" i="3"/>
  <c r="M697" i="3"/>
  <c r="L300" i="3"/>
  <c r="M595" i="3"/>
  <c r="M707" i="3"/>
  <c r="L113" i="3"/>
  <c r="L673" i="3"/>
  <c r="M470" i="3"/>
  <c r="L307" i="3"/>
  <c r="M262" i="3"/>
  <c r="L681" i="3"/>
  <c r="L710" i="3"/>
  <c r="L526" i="3"/>
  <c r="M167" i="3"/>
  <c r="L126" i="3"/>
  <c r="M513" i="3"/>
  <c r="L142" i="3"/>
  <c r="B236" i="3"/>
  <c r="M330" i="3"/>
  <c r="B543" i="3"/>
  <c r="L298" i="3"/>
  <c r="L181" i="3"/>
  <c r="L466" i="3"/>
  <c r="L676" i="3"/>
  <c r="L293" i="3"/>
  <c r="B167" i="3"/>
  <c r="M309" i="3"/>
  <c r="M129" i="3"/>
  <c r="L542" i="3"/>
  <c r="M389" i="3"/>
  <c r="L92" i="3"/>
  <c r="M465" i="3"/>
  <c r="L69" i="3"/>
  <c r="M175" i="3"/>
  <c r="B173" i="3"/>
  <c r="B138" i="3"/>
  <c r="B628" i="3"/>
  <c r="B402" i="3"/>
  <c r="B689" i="3"/>
  <c r="B549" i="3"/>
  <c r="L217" i="3"/>
  <c r="L379" i="3"/>
  <c r="M92" i="3"/>
  <c r="L409" i="3"/>
  <c r="M59" i="3"/>
  <c r="M649" i="3"/>
  <c r="M314" i="3"/>
  <c r="L579" i="3"/>
  <c r="M229" i="3"/>
  <c r="L682" i="3"/>
  <c r="M273" i="3"/>
  <c r="M625" i="3"/>
  <c r="M258" i="3"/>
  <c r="L620" i="3"/>
  <c r="L418" i="3"/>
  <c r="M367" i="3"/>
  <c r="M297" i="3"/>
  <c r="L259" i="3"/>
  <c r="M249" i="3"/>
  <c r="L322" i="3"/>
  <c r="M349" i="3"/>
  <c r="M476" i="3"/>
  <c r="L366" i="3"/>
  <c r="M376" i="3"/>
  <c r="M591" i="3"/>
  <c r="B663" i="3"/>
  <c r="L564" i="3"/>
  <c r="M647" i="3"/>
  <c r="L394" i="3"/>
  <c r="B205" i="3"/>
  <c r="L330" i="3"/>
  <c r="B147" i="3"/>
  <c r="M301" i="3"/>
  <c r="M342" i="3"/>
  <c r="M208" i="3"/>
  <c r="L406" i="3"/>
  <c r="M289" i="3"/>
  <c r="L522" i="3"/>
  <c r="L170" i="3"/>
  <c r="B293" i="3"/>
  <c r="B608" i="3"/>
  <c r="B96" i="3"/>
  <c r="L687" i="3"/>
  <c r="B314" i="3"/>
  <c r="L444" i="3"/>
  <c r="B520" i="3"/>
  <c r="L313" i="3"/>
  <c r="M628" i="3"/>
  <c r="B323" i="3"/>
  <c r="M593" i="3"/>
  <c r="M626" i="3"/>
  <c r="B477" i="3"/>
  <c r="L143" i="3"/>
  <c r="L501" i="3"/>
  <c r="L595" i="3"/>
  <c r="L363" i="3"/>
  <c r="M679" i="3"/>
  <c r="L223" i="3"/>
  <c r="M174" i="3"/>
  <c r="L159" i="3"/>
  <c r="L451" i="3"/>
  <c r="B329" i="3"/>
  <c r="L81" i="3"/>
  <c r="L146" i="3"/>
  <c r="L296" i="3"/>
  <c r="L318" i="3"/>
  <c r="B351" i="3"/>
  <c r="B157" i="3"/>
  <c r="B373" i="3"/>
  <c r="L373" i="3"/>
  <c r="B501" i="3"/>
  <c r="L175" i="3"/>
  <c r="M580" i="3"/>
  <c r="M539" i="3"/>
  <c r="L254" i="3"/>
  <c r="B582" i="3"/>
  <c r="M197" i="3"/>
  <c r="B112" i="3"/>
  <c r="L524" i="3"/>
  <c r="B91" i="3"/>
  <c r="B551" i="3"/>
  <c r="B472" i="3"/>
  <c r="B466" i="3"/>
  <c r="M255" i="3"/>
  <c r="L511" i="3"/>
  <c r="L602" i="3"/>
  <c r="B233" i="3"/>
  <c r="L574" i="3"/>
  <c r="B339" i="3"/>
  <c r="B97" i="3"/>
  <c r="M356" i="3"/>
  <c r="B325" i="3"/>
  <c r="L642" i="3"/>
  <c r="L156" i="3"/>
  <c r="B284" i="3"/>
  <c r="L236" i="3"/>
  <c r="B455" i="3"/>
  <c r="B106" i="3"/>
  <c r="B200" i="3"/>
  <c r="B560" i="3"/>
  <c r="L243" i="3"/>
  <c r="M133" i="3"/>
  <c r="M473" i="3"/>
  <c r="B84" i="3"/>
  <c r="L499" i="3"/>
  <c r="L227" i="3"/>
  <c r="M199" i="3"/>
  <c r="L631" i="3"/>
  <c r="L492" i="3"/>
  <c r="L622" i="3"/>
  <c r="B442" i="3"/>
  <c r="L528" i="3"/>
  <c r="B461" i="3"/>
  <c r="B690" i="3"/>
  <c r="M655" i="3"/>
  <c r="L653" i="3"/>
  <c r="L621" i="3"/>
  <c r="B607" i="3"/>
  <c r="L230" i="3"/>
  <c r="B295" i="3"/>
  <c r="L383" i="3"/>
  <c r="B327" i="3"/>
  <c r="L123" i="3"/>
  <c r="L495" i="3"/>
  <c r="B333" i="3"/>
  <c r="B393" i="3"/>
  <c r="L70" i="3"/>
  <c r="B649" i="3"/>
  <c r="B324" i="3"/>
  <c r="M361" i="3"/>
  <c r="M91" i="3"/>
  <c r="B632" i="3"/>
  <c r="M443" i="3"/>
  <c r="L428" i="3"/>
  <c r="M535" i="3"/>
  <c r="M163" i="3"/>
  <c r="L572" i="3"/>
  <c r="B441" i="3"/>
  <c r="M135" i="3"/>
  <c r="B338" i="3"/>
  <c r="M645" i="3"/>
  <c r="B700" i="3"/>
  <c r="M577" i="3"/>
  <c r="L415" i="3"/>
  <c r="L711" i="3"/>
  <c r="L339" i="3"/>
  <c r="B665" i="3"/>
  <c r="M84" i="3"/>
  <c r="M610" i="3"/>
  <c r="L458" i="3"/>
  <c r="M506" i="3"/>
  <c r="B217" i="3"/>
  <c r="L525" i="3"/>
  <c r="B391" i="3"/>
  <c r="B634" i="3"/>
  <c r="L291" i="3"/>
  <c r="L374" i="3"/>
  <c r="M322" i="3"/>
  <c r="B59" i="3"/>
  <c r="L192" i="3"/>
  <c r="B475" i="3"/>
  <c r="L688" i="3"/>
  <c r="L507" i="3"/>
  <c r="L493" i="3"/>
  <c r="B615" i="3"/>
  <c r="L468" i="3"/>
  <c r="B360" i="3"/>
  <c r="L180" i="3"/>
  <c r="B494" i="3"/>
  <c r="B310" i="3"/>
  <c r="L575" i="3"/>
  <c r="B315" i="3"/>
  <c r="M154" i="3"/>
  <c r="M617" i="3"/>
  <c r="M280" i="3"/>
  <c r="B311" i="3"/>
  <c r="L719" i="3"/>
  <c r="L484" i="3"/>
  <c r="L139" i="3"/>
  <c r="L61" i="3"/>
  <c r="B544" i="3"/>
  <c r="B131" i="3"/>
  <c r="B413" i="3"/>
  <c r="B713" i="3"/>
  <c r="B218" i="3"/>
  <c r="B510" i="3"/>
  <c r="B182" i="3"/>
  <c r="B187" i="3"/>
  <c r="B433" i="3"/>
  <c r="B595" i="3"/>
  <c r="M667" i="3"/>
  <c r="B280" i="3"/>
  <c r="B474" i="3"/>
  <c r="M430" i="3"/>
  <c r="B453" i="3"/>
  <c r="B363" i="3"/>
  <c r="B566" i="3"/>
  <c r="B100" i="3"/>
  <c r="L269" i="3"/>
  <c r="M277" i="3"/>
  <c r="M458" i="3"/>
  <c r="M244" i="3"/>
  <c r="M223" i="3"/>
  <c r="L399" i="3"/>
  <c r="B286" i="3"/>
  <c r="B362" i="3"/>
  <c r="M545" i="3"/>
  <c r="B659" i="3"/>
  <c r="L200" i="3"/>
  <c r="B620" i="3"/>
  <c r="B406" i="3"/>
  <c r="B435" i="3"/>
  <c r="B712" i="3"/>
  <c r="M392" i="3"/>
  <c r="B336" i="3"/>
  <c r="M456" i="3"/>
  <c r="L440" i="3"/>
  <c r="L167" i="3"/>
  <c r="L474" i="3"/>
  <c r="L649" i="3"/>
  <c r="L271" i="3"/>
  <c r="B228" i="3"/>
  <c r="B231" i="3"/>
  <c r="B140" i="3"/>
  <c r="M56" i="3"/>
  <c r="M259" i="3"/>
  <c r="B675" i="3"/>
  <c r="B86" i="3"/>
  <c r="L623" i="3"/>
  <c r="M642" i="3"/>
  <c r="M633" i="3"/>
  <c r="M553" i="3"/>
  <c r="M631" i="3"/>
  <c r="B352" i="3"/>
  <c r="M639" i="3"/>
  <c r="M624" i="3"/>
  <c r="M683" i="3"/>
  <c r="B204" i="3"/>
  <c r="L413" i="3"/>
  <c r="B443" i="3"/>
  <c r="M207" i="3"/>
  <c r="B503" i="3"/>
  <c r="L414" i="3"/>
  <c r="L652" i="3"/>
  <c r="L500" i="3"/>
  <c r="M462" i="3"/>
  <c r="B673" i="3"/>
  <c r="L303" i="3"/>
  <c r="L242" i="3"/>
  <c r="M622" i="3"/>
  <c r="M69" i="3"/>
  <c r="L266" i="3"/>
  <c r="L565" i="3"/>
  <c r="M662" i="3"/>
  <c r="B647" i="3"/>
  <c r="L400" i="3"/>
  <c r="M436" i="3"/>
  <c r="B215" i="3"/>
  <c r="L357" i="3"/>
  <c r="B171" i="3"/>
  <c r="L390" i="3"/>
  <c r="B104" i="3"/>
  <c r="B504" i="3"/>
  <c r="L115" i="3"/>
  <c r="L471" i="3"/>
  <c r="B416" i="3"/>
  <c r="B423" i="3"/>
  <c r="L349" i="3"/>
  <c r="B487" i="3"/>
  <c r="L616" i="3"/>
  <c r="L137" i="3"/>
  <c r="B495" i="3"/>
  <c r="B368" i="3"/>
  <c r="M130" i="3"/>
  <c r="L110" i="3"/>
  <c r="M260" i="3"/>
  <c r="L216" i="3"/>
  <c r="L130" i="3"/>
  <c r="B541" i="3"/>
  <c r="B330" i="3"/>
  <c r="B82" i="3"/>
  <c r="B139" i="3"/>
  <c r="L503" i="3"/>
  <c r="B476" i="3"/>
  <c r="B599" i="3"/>
  <c r="M605" i="3"/>
  <c r="M364" i="3"/>
  <c r="B528" i="3"/>
  <c r="M438" i="3"/>
  <c r="B668" i="3"/>
  <c r="B698" i="3"/>
  <c r="B448" i="3"/>
  <c r="B143" i="3"/>
  <c r="L635" i="3"/>
  <c r="M673" i="3"/>
  <c r="B243" i="3"/>
  <c r="L559" i="3"/>
  <c r="L405" i="3"/>
  <c r="B385" i="3"/>
  <c r="M363" i="3"/>
  <c r="M312" i="3"/>
  <c r="L638" i="3"/>
  <c r="M134" i="3"/>
  <c r="B185" i="3"/>
  <c r="M95" i="3"/>
  <c r="B695" i="3"/>
  <c r="M403" i="3"/>
  <c r="B199" i="3"/>
  <c r="B669" i="3"/>
  <c r="L658" i="3"/>
  <c r="B434" i="3"/>
  <c r="B674" i="3"/>
  <c r="M124" i="3"/>
  <c r="M500" i="3"/>
  <c r="L552" i="3"/>
  <c r="L478" i="3"/>
  <c r="L368" i="3"/>
  <c r="B486" i="3"/>
  <c r="B623" i="3"/>
  <c r="B317" i="3"/>
  <c r="B239" i="3"/>
  <c r="L483" i="3"/>
  <c r="B609" i="3"/>
  <c r="B68" i="3"/>
  <c r="B74" i="3"/>
  <c r="L684" i="3"/>
  <c r="B179" i="3"/>
  <c r="M501" i="3"/>
  <c r="L209" i="3"/>
  <c r="B260" i="3"/>
  <c r="B160" i="3"/>
  <c r="M424" i="3"/>
  <c r="L206" i="3"/>
  <c r="B334" i="3"/>
  <c r="M702" i="3"/>
  <c r="L237" i="3"/>
  <c r="B464" i="3"/>
  <c r="B298" i="3"/>
  <c r="B123" i="3"/>
  <c r="L340" i="3"/>
  <c r="L683" i="3"/>
  <c r="B537" i="3"/>
  <c r="M319" i="3"/>
  <c r="B303" i="3"/>
  <c r="L497" i="3"/>
  <c r="M150" i="3"/>
  <c r="M123" i="3"/>
  <c r="M305" i="3"/>
  <c r="B556" i="3"/>
  <c r="M512" i="3"/>
  <c r="L450" i="3"/>
  <c r="M247" i="3"/>
  <c r="M549" i="3"/>
  <c r="B705" i="3"/>
  <c r="B177" i="3"/>
  <c r="L537" i="3"/>
  <c r="L176" i="3"/>
  <c r="L639" i="3"/>
  <c r="B376" i="3"/>
  <c r="B354" i="3"/>
  <c r="M57" i="3"/>
  <c r="B583" i="3"/>
  <c r="L389" i="3"/>
  <c r="B509" i="3"/>
  <c r="B57" i="3"/>
  <c r="L677" i="3"/>
  <c r="B308" i="3"/>
  <c r="B202" i="3"/>
  <c r="B387" i="3"/>
  <c r="M596" i="3"/>
  <c r="L454" i="3"/>
  <c r="B515" i="3"/>
  <c r="B116" i="3"/>
  <c r="B431" i="3"/>
  <c r="B109" i="3"/>
  <c r="L510" i="3"/>
  <c r="B394" i="3"/>
  <c r="B692" i="3"/>
  <c r="B246" i="3"/>
  <c r="L611" i="3"/>
  <c r="L136" i="3"/>
  <c r="B415" i="3"/>
  <c r="L443" i="3"/>
  <c r="L475" i="3"/>
  <c r="L151" i="3"/>
  <c r="B69" i="3"/>
  <c r="L59" i="3"/>
  <c r="B79" i="3"/>
  <c r="M447" i="3"/>
  <c r="L695" i="3"/>
  <c r="L75" i="3"/>
  <c r="L219" i="3"/>
  <c r="M200" i="3"/>
  <c r="M693" i="3"/>
  <c r="B629" i="3"/>
  <c r="B683" i="3"/>
  <c r="L328" i="3"/>
  <c r="M328" i="3"/>
  <c r="B318" i="3"/>
  <c r="B226" i="3"/>
  <c r="L663" i="3"/>
  <c r="L215" i="3"/>
  <c r="L125" i="3"/>
  <c r="L560" i="3"/>
  <c r="B452" i="3"/>
  <c r="B129" i="3"/>
  <c r="M518" i="3"/>
  <c r="B188" i="3"/>
  <c r="B652" i="3"/>
  <c r="L171" i="3"/>
  <c r="L535" i="3"/>
  <c r="B283" i="3"/>
  <c r="B92" i="3"/>
  <c r="L410" i="3"/>
  <c r="M560" i="3"/>
  <c r="M180" i="3"/>
  <c r="B483" i="3"/>
  <c r="B332" i="3"/>
  <c r="B193" i="3"/>
  <c r="B268" i="3"/>
  <c r="B606" i="3"/>
  <c r="L587" i="3"/>
  <c r="L426" i="3"/>
  <c r="B399" i="3"/>
  <c r="L263" i="3"/>
  <c r="M125" i="3"/>
  <c r="M562" i="3"/>
  <c r="B426" i="3"/>
  <c r="L686" i="3"/>
  <c r="B458" i="3"/>
  <c r="B419" i="3"/>
  <c r="B305" i="3"/>
  <c r="B462" i="3"/>
  <c r="L212" i="3"/>
  <c r="L455" i="3"/>
  <c r="B594" i="3"/>
  <c r="B646" i="3"/>
  <c r="B309" i="3"/>
  <c r="B103" i="3"/>
  <c r="B175" i="3"/>
  <c r="L86" i="3"/>
  <c r="M81" i="3"/>
  <c r="M171" i="3"/>
  <c r="L387" i="3"/>
  <c r="M566" i="3"/>
  <c r="M574" i="3"/>
  <c r="M329" i="3"/>
  <c r="B506" i="3"/>
  <c r="B409" i="3"/>
  <c r="L225" i="3"/>
  <c r="B596" i="3"/>
  <c r="L445" i="3"/>
  <c r="L285" i="3"/>
  <c r="B136" i="3"/>
  <c r="L245" i="3"/>
  <c r="L321" i="3"/>
  <c r="B638" i="3"/>
  <c r="L335" i="3"/>
  <c r="B357" i="3"/>
  <c r="B682" i="3"/>
  <c r="L295" i="3"/>
  <c r="M144" i="3"/>
  <c r="B70" i="3"/>
  <c r="B170" i="3"/>
  <c r="B216" i="3"/>
  <c r="L487" i="3"/>
  <c r="B533" i="3"/>
  <c r="M449" i="3"/>
  <c r="L277" i="3"/>
  <c r="L174" i="3"/>
  <c r="L538" i="3"/>
  <c r="M327" i="3"/>
  <c r="B288" i="3"/>
  <c r="B369" i="3"/>
  <c r="B621" i="3"/>
  <c r="B654" i="3"/>
  <c r="B590" i="3"/>
  <c r="B292" i="3"/>
  <c r="L164" i="3"/>
  <c r="B562" i="3"/>
  <c r="B578" i="3"/>
  <c r="L221" i="3"/>
  <c r="B270" i="3"/>
  <c r="B126" i="3"/>
  <c r="L626" i="3"/>
  <c r="L679" i="3"/>
  <c r="M213" i="3"/>
  <c r="B569" i="3"/>
  <c r="L598" i="3"/>
  <c r="B346" i="3"/>
  <c r="L94" i="3"/>
  <c r="L203" i="3"/>
  <c r="B414" i="3"/>
  <c r="B401" i="3"/>
  <c r="L422" i="3"/>
  <c r="B382" i="3"/>
  <c r="B658" i="3"/>
  <c r="B676" i="3"/>
  <c r="M61" i="3"/>
  <c r="M711" i="3"/>
  <c r="B425" i="3"/>
  <c r="B366" i="3"/>
  <c r="B245" i="3"/>
  <c r="B183" i="3"/>
  <c r="B530" i="3"/>
  <c r="B671" i="3"/>
  <c r="B575" i="3"/>
  <c r="L320" i="3"/>
  <c r="L402" i="3"/>
  <c r="B132" i="3"/>
  <c r="B148" i="3"/>
  <c r="L659" i="3"/>
  <c r="B451" i="3"/>
  <c r="L596" i="3"/>
  <c r="L718" i="3"/>
  <c r="B496" i="3"/>
  <c r="B670" i="3"/>
  <c r="B168" i="3"/>
  <c r="B291" i="3"/>
  <c r="M354" i="3"/>
  <c r="L282" i="3"/>
  <c r="L467" i="3"/>
  <c r="L360" i="3"/>
  <c r="L651" i="3"/>
  <c r="L667" i="3"/>
  <c r="M198" i="3"/>
  <c r="L68" i="3"/>
  <c r="L488" i="3"/>
  <c r="B230" i="3"/>
  <c r="B662" i="3"/>
  <c r="M151" i="3"/>
  <c r="L284" i="3"/>
  <c r="B208" i="3"/>
  <c r="B356" i="3"/>
  <c r="B484" i="3"/>
  <c r="L708" i="3"/>
  <c r="B580" i="3"/>
  <c r="B516" i="3"/>
  <c r="B266" i="3"/>
  <c r="L607" i="3"/>
  <c r="B622" i="3"/>
  <c r="M710" i="3"/>
  <c r="M201" i="3"/>
  <c r="M257" i="3"/>
  <c r="L297" i="3"/>
  <c r="M113" i="3"/>
  <c r="L486" i="3"/>
  <c r="B616" i="3"/>
  <c r="B319" i="3"/>
  <c r="M494" i="3"/>
  <c r="B699" i="3"/>
  <c r="B61" i="3"/>
  <c r="B83" i="3"/>
  <c r="L548" i="3"/>
  <c r="L643" i="3"/>
  <c r="M405" i="3"/>
  <c r="M142" i="3"/>
  <c r="B328" i="3"/>
  <c r="B274" i="3"/>
  <c r="M374" i="3"/>
  <c r="B418" i="3"/>
  <c r="L386" i="3"/>
  <c r="L634" i="3"/>
  <c r="B110" i="3"/>
  <c r="L84" i="3"/>
  <c r="B98" i="3"/>
  <c r="M669" i="3"/>
  <c r="B276" i="3"/>
  <c r="L697" i="3"/>
  <c r="M358" i="3"/>
  <c r="M632" i="3"/>
  <c r="M378" i="3"/>
  <c r="M528" i="3"/>
  <c r="M643" i="3"/>
  <c r="M315" i="3"/>
  <c r="B172" i="3"/>
  <c r="L145" i="3"/>
  <c r="B146" i="3"/>
  <c r="B115" i="3"/>
  <c r="M219" i="3"/>
  <c r="B535" i="3"/>
  <c r="B296" i="3"/>
  <c r="L420" i="3"/>
  <c r="L540" i="3"/>
  <c r="L601" i="3"/>
  <c r="M509" i="3"/>
  <c r="B485" i="3"/>
  <c r="L327" i="3"/>
  <c r="B186" i="3"/>
  <c r="L670" i="3"/>
  <c r="B304" i="3"/>
  <c r="B90" i="3"/>
  <c r="B150" i="3"/>
  <c r="B565" i="3"/>
  <c r="M621" i="3"/>
  <c r="B383" i="3"/>
  <c r="L671" i="3"/>
  <c r="M497" i="3"/>
  <c r="L691" i="3"/>
  <c r="B630" i="3"/>
  <c r="L692" i="3"/>
  <c r="B345" i="3"/>
  <c r="M694" i="3"/>
  <c r="B152" i="3"/>
  <c r="B597" i="3"/>
  <c r="L311" i="3"/>
  <c r="L609" i="3"/>
  <c r="L155" i="3"/>
  <c r="B421" i="3"/>
  <c r="M351" i="3"/>
  <c r="B591" i="3"/>
  <c r="M193" i="3"/>
  <c r="M368" i="3"/>
  <c r="M182" i="3"/>
  <c r="B577" i="3"/>
  <c r="L700" i="3"/>
  <c r="L592" i="3"/>
  <c r="L627" i="3"/>
  <c r="L696" i="3"/>
  <c r="L95" i="3"/>
  <c r="L693" i="3"/>
  <c r="L496" i="3"/>
  <c r="M521" i="3"/>
  <c r="B508" i="3"/>
  <c r="B347" i="3"/>
  <c r="L160" i="3"/>
  <c r="B80" i="3"/>
  <c r="B518" i="3"/>
  <c r="B196" i="3"/>
  <c r="B438" i="3"/>
  <c r="B156" i="3"/>
  <c r="B321" i="3"/>
  <c r="B380" i="3"/>
  <c r="L152" i="3"/>
  <c r="B275" i="3"/>
  <c r="L252" i="3"/>
  <c r="B570" i="3"/>
  <c r="M638" i="3"/>
  <c r="B331" i="3"/>
  <c r="B459" i="3"/>
  <c r="B642" i="3"/>
  <c r="B523" i="3"/>
  <c r="M268" i="3"/>
  <c r="M272" i="3"/>
  <c r="L632" i="3"/>
  <c r="L423" i="3"/>
  <c r="L397" i="3"/>
  <c r="L56" i="3"/>
  <c r="B709" i="3"/>
  <c r="B463" i="3"/>
  <c r="L519" i="3"/>
  <c r="B114" i="3"/>
  <c r="B547" i="3"/>
  <c r="B498" i="3"/>
  <c r="B237" i="3"/>
  <c r="B137" i="3"/>
  <c r="B693" i="3"/>
  <c r="B76" i="3"/>
  <c r="B432" i="3"/>
  <c r="L172" i="3"/>
  <c r="L79" i="3"/>
  <c r="L251" i="3"/>
  <c r="B672" i="3"/>
  <c r="B694" i="3"/>
  <c r="B145" i="3"/>
  <c r="B278" i="3"/>
  <c r="M176" i="3"/>
  <c r="B497" i="3"/>
  <c r="L705" i="3"/>
  <c r="M226" i="3"/>
  <c r="M120" i="3"/>
  <c r="L344" i="3"/>
  <c r="B67" i="3"/>
  <c r="M381" i="3"/>
  <c r="B248" i="3"/>
  <c r="L101" i="3"/>
  <c r="L628" i="3"/>
  <c r="L581" i="3"/>
  <c r="L359" i="3"/>
  <c r="L404" i="3"/>
  <c r="B397" i="3"/>
  <c r="L367" i="3"/>
  <c r="M426" i="3"/>
  <c r="L90" i="3"/>
  <c r="M67" i="3"/>
  <c r="L305" i="3"/>
  <c r="M581" i="3"/>
  <c r="L89" i="3"/>
  <c r="B71" i="3"/>
  <c r="L163" i="3"/>
  <c r="L85" i="3"/>
  <c r="B194" i="3"/>
  <c r="B679" i="3"/>
  <c r="L302" i="3"/>
  <c r="M311" i="3"/>
  <c r="M573" i="3"/>
  <c r="B375" i="3"/>
  <c r="M395" i="3"/>
  <c r="M608" i="3"/>
  <c r="M218" i="3"/>
  <c r="B454" i="3"/>
  <c r="B165" i="3"/>
  <c r="B127" i="3"/>
  <c r="B598" i="3"/>
  <c r="L343" i="3"/>
  <c r="B313" i="3"/>
  <c r="L244" i="3"/>
  <c r="B337" i="3"/>
  <c r="L633" i="3"/>
  <c r="M250" i="3"/>
  <c r="L304" i="3"/>
  <c r="B77" i="3"/>
  <c r="L183" i="3"/>
  <c r="B651" i="3"/>
  <c r="L220" i="3"/>
  <c r="B488" i="3"/>
  <c r="L211" i="3"/>
  <c r="B257" i="3"/>
  <c r="M452" i="3"/>
  <c r="L441" i="3"/>
  <c r="B405" i="3"/>
  <c r="B618" i="3"/>
  <c r="M615" i="3"/>
  <c r="L64" i="3"/>
  <c r="B164" i="3"/>
  <c r="L520" i="3"/>
  <c r="B361" i="3"/>
  <c r="L229" i="3"/>
  <c r="L326" i="3"/>
  <c r="B625" i="3"/>
  <c r="B429" i="3"/>
  <c r="L419" i="3"/>
  <c r="B63" i="3"/>
  <c r="B653" i="3"/>
  <c r="M445" i="3"/>
  <c r="B445" i="3"/>
  <c r="B262" i="3"/>
  <c r="L207" i="3"/>
  <c r="B95" i="3"/>
  <c r="B650" i="3"/>
  <c r="M62" i="3"/>
  <c r="M563" i="3"/>
  <c r="M636" i="3"/>
  <c r="M300" i="3"/>
  <c r="L218" i="3"/>
  <c r="L485" i="3"/>
  <c r="L562" i="3"/>
  <c r="M478" i="3"/>
  <c r="L447" i="3"/>
  <c r="B473" i="3"/>
  <c r="L453" i="3"/>
  <c r="L129" i="3"/>
  <c r="B128" i="3"/>
  <c r="L393" i="3"/>
  <c r="L353" i="3"/>
  <c r="B349" i="3"/>
  <c r="B134" i="3"/>
  <c r="L325" i="3"/>
  <c r="B610" i="3"/>
  <c r="B353" i="3"/>
  <c r="L157" i="3"/>
  <c r="B708" i="3"/>
  <c r="L116" i="3"/>
  <c r="M119" i="3"/>
  <c r="M147" i="3"/>
  <c r="L280" i="3"/>
  <c r="M554" i="3"/>
  <c r="M714" i="3"/>
  <c r="M441" i="3"/>
  <c r="L430" i="3"/>
  <c r="B343" i="3"/>
  <c r="L479" i="3"/>
  <c r="M318" i="3"/>
  <c r="L365" i="3"/>
  <c r="M267" i="3"/>
  <c r="B691" i="3"/>
  <c r="M385" i="3"/>
  <c r="L577" i="3"/>
  <c r="B142" i="3"/>
  <c r="M380" i="3"/>
  <c r="B287" i="3"/>
  <c r="L584" i="3"/>
  <c r="B249" i="3"/>
  <c r="L189" i="3"/>
  <c r="M659" i="3"/>
  <c r="L78" i="3"/>
  <c r="L558" i="3"/>
  <c r="M431" i="3"/>
  <c r="L358" i="3"/>
  <c r="L674" i="3"/>
  <c r="L672" i="3"/>
  <c r="M454" i="3"/>
  <c r="L707" i="3"/>
  <c r="B465" i="3"/>
  <c r="L336" i="3"/>
  <c r="B377" i="3"/>
  <c r="B481" i="3"/>
  <c r="L539" i="3"/>
  <c r="M407" i="3"/>
  <c r="L241" i="3"/>
  <c r="L140" i="3"/>
  <c r="B450" i="3"/>
  <c r="L332" i="3"/>
  <c r="B720" i="3"/>
  <c r="B379" i="3"/>
  <c r="B439" i="3"/>
  <c r="L292" i="3"/>
  <c r="B265" i="3"/>
  <c r="L680" i="3"/>
  <c r="B428" i="3"/>
  <c r="M613" i="3"/>
  <c r="L576" i="3"/>
  <c r="L364" i="3"/>
  <c r="B631" i="3"/>
  <c r="B626" i="3"/>
  <c r="B238" i="3"/>
  <c r="B207" i="3"/>
  <c r="B365" i="3"/>
  <c r="B561" i="3"/>
  <c r="M99" i="3"/>
  <c r="L424" i="3"/>
  <c r="B341" i="3"/>
  <c r="B586" i="3"/>
  <c r="L114" i="3"/>
  <c r="M533" i="3"/>
  <c r="B612" i="3"/>
  <c r="L294" i="3"/>
  <c r="B201" i="3"/>
  <c r="B644" i="3"/>
  <c r="B702" i="3"/>
  <c r="L449" i="3"/>
  <c r="M540" i="3"/>
  <c r="B588" i="3"/>
  <c r="B358" i="3"/>
  <c r="B514" i="3"/>
  <c r="B227" i="3"/>
  <c r="L314" i="3"/>
  <c r="B685" i="3"/>
  <c r="B603" i="3"/>
  <c r="M332" i="3"/>
  <c r="M538" i="3"/>
  <c r="B521" i="3"/>
  <c r="B192" i="3"/>
  <c r="M480" i="3"/>
  <c r="L388" i="3"/>
  <c r="L551" i="3"/>
  <c r="L586" i="3"/>
  <c r="B446" i="3"/>
  <c r="L630" i="3"/>
  <c r="L534" i="3"/>
  <c r="B367" i="3"/>
  <c r="L273" i="3"/>
  <c r="B545" i="3"/>
  <c r="M435" i="3"/>
  <c r="L197" i="3"/>
  <c r="B72" i="3"/>
  <c r="L614" i="3"/>
  <c r="M523" i="3"/>
  <c r="B555" i="3"/>
  <c r="B251" i="3"/>
  <c r="B593" i="3"/>
  <c r="B60" i="3"/>
  <c r="B62" i="3"/>
  <c r="L433" i="3"/>
  <c r="B277" i="3"/>
  <c r="M162" i="3"/>
  <c r="B294" i="3"/>
  <c r="L476" i="3"/>
  <c r="M191" i="3"/>
  <c r="L640" i="3"/>
  <c r="M211" i="3"/>
  <c r="L120" i="3"/>
  <c r="B604" i="3"/>
  <c r="B490" i="3"/>
  <c r="B636" i="3"/>
  <c r="L553" i="3"/>
  <c r="B241" i="3"/>
  <c r="B56" i="3"/>
  <c r="L654" i="3"/>
  <c r="L448" i="3"/>
  <c r="B58" i="3"/>
  <c r="B469" i="3"/>
  <c r="L63" i="3"/>
  <c r="M282" i="3"/>
  <c r="L439" i="3"/>
  <c r="B240" i="3"/>
  <c r="L118" i="3"/>
  <c r="B491" i="3"/>
  <c r="M603" i="3"/>
  <c r="B412" i="3"/>
  <c r="L369" i="3"/>
  <c r="B554" i="3"/>
  <c r="B149" i="3"/>
  <c r="M423" i="3"/>
  <c r="B359" i="3"/>
  <c r="M704" i="3"/>
  <c r="L346" i="3"/>
  <c r="B271" i="3"/>
  <c r="L310" i="3"/>
  <c r="L599" i="3"/>
  <c r="B684" i="3"/>
  <c r="B664" i="3"/>
  <c r="L636" i="3"/>
  <c r="B81" i="3"/>
  <c r="B281" i="3"/>
  <c r="L111" i="3"/>
  <c r="B306" i="3"/>
  <c r="L464" i="3"/>
  <c r="L714" i="3"/>
  <c r="L124" i="3"/>
  <c r="B436" i="3"/>
  <c r="L613" i="3"/>
  <c r="L382" i="3"/>
  <c r="B688" i="3"/>
  <c r="M629" i="3"/>
  <c r="L431" i="3"/>
  <c r="B124" i="3"/>
  <c r="L473" i="3"/>
  <c r="L432" i="3"/>
  <c r="L704" i="3"/>
  <c r="L644" i="3"/>
  <c r="B478" i="3"/>
  <c r="M475" i="3"/>
  <c r="B159" i="3"/>
  <c r="L508" i="3"/>
  <c r="B113" i="3"/>
  <c r="L247" i="3"/>
  <c r="L401" i="3"/>
  <c r="B576" i="3"/>
  <c r="L668" i="3"/>
  <c r="M168" i="3"/>
  <c r="L239" i="3"/>
  <c r="B301" i="3"/>
  <c r="L195" i="3"/>
  <c r="B297" i="3"/>
  <c r="M160" i="3"/>
  <c r="B372" i="3"/>
  <c r="L144" i="3"/>
  <c r="B388" i="3"/>
  <c r="M109" i="3"/>
  <c r="B302" i="3"/>
  <c r="B151" i="3"/>
  <c r="B158" i="3"/>
  <c r="B680" i="3"/>
  <c r="B335" i="3"/>
  <c r="L600" i="3"/>
  <c r="B656" i="3"/>
  <c r="M487" i="3"/>
  <c r="L427" i="3"/>
  <c r="B447" i="3"/>
  <c r="L661" i="3"/>
  <c r="L543" i="3"/>
  <c r="M680" i="3"/>
  <c r="B408" i="3"/>
  <c r="L270" i="3"/>
  <c r="M524" i="3"/>
  <c r="L103" i="3"/>
  <c r="B169" i="3"/>
  <c r="M557" i="3"/>
  <c r="L650" i="3"/>
  <c r="B355" i="3"/>
  <c r="B411" i="3"/>
  <c r="B552" i="3"/>
  <c r="B269" i="3"/>
  <c r="B189" i="3"/>
  <c r="L516" i="3"/>
  <c r="B163" i="3"/>
  <c r="B440" i="3"/>
  <c r="B105" i="3"/>
  <c r="M651" i="3"/>
  <c r="L166" i="3"/>
  <c r="L253" i="3"/>
  <c r="B540" i="3"/>
  <c r="M551" i="3"/>
  <c r="B592" i="3"/>
  <c r="M251" i="3"/>
  <c r="L612" i="3"/>
  <c r="B89" i="3"/>
  <c r="M128" i="3"/>
  <c r="B548" i="3"/>
  <c r="L264" i="3"/>
  <c r="M375" i="3"/>
  <c r="M672" i="3"/>
  <c r="B553" i="3"/>
  <c r="L119" i="3"/>
  <c r="B350" i="3"/>
  <c r="L71" i="3"/>
  <c r="B66" i="3"/>
  <c r="B121" i="3"/>
  <c r="B320" i="3"/>
  <c r="B371" i="3"/>
  <c r="M527" i="3"/>
  <c r="L557" i="3"/>
  <c r="B704" i="3"/>
  <c r="B155" i="3"/>
  <c r="L527" i="3"/>
  <c r="B242" i="3"/>
  <c r="B427" i="3"/>
  <c r="B396" i="3"/>
  <c r="B710" i="3"/>
  <c r="M372" i="3"/>
  <c r="L647" i="3"/>
  <c r="L452" i="3"/>
  <c r="B482" i="3"/>
  <c r="B174" i="3"/>
  <c r="B326" i="3"/>
  <c r="L256" i="3"/>
  <c r="B542" i="3"/>
  <c r="B706" i="3"/>
  <c r="M432" i="3"/>
  <c r="L135" i="3"/>
  <c r="M290" i="3"/>
  <c r="L462" i="3"/>
  <c r="M302" i="3"/>
  <c r="L179" i="3"/>
  <c r="L442" i="3"/>
  <c r="L317" i="3"/>
  <c r="B557" i="3"/>
  <c r="B677" i="3"/>
  <c r="B344" i="3"/>
  <c r="B624" i="3"/>
  <c r="L72" i="3"/>
  <c r="B118" i="3"/>
  <c r="M169" i="3"/>
  <c r="M504" i="3"/>
  <c r="M158" i="3"/>
  <c r="L570" i="3"/>
  <c r="L646" i="3"/>
  <c r="B219" i="3"/>
  <c r="L87" i="3"/>
  <c r="L699" i="3"/>
  <c r="L391" i="3"/>
  <c r="B403" i="3"/>
  <c r="M334" i="3"/>
  <c r="B340" i="3"/>
  <c r="B657" i="3"/>
  <c r="M492" i="3"/>
</calcChain>
</file>

<file path=xl/comments1.xml><?xml version="1.0" encoding="utf-8"?>
<comments xmlns="http://schemas.openxmlformats.org/spreadsheetml/2006/main">
  <authors>
    <author>Автор</author>
  </authors>
  <commentList>
    <comment ref="G12" authorId="0" shapeId="0">
      <text>
        <r>
          <rPr>
            <sz val="10"/>
            <color indexed="81"/>
            <rFont val="Tahoma"/>
            <family val="2"/>
            <charset val="204"/>
          </rPr>
          <t>ГМ Пулковское
ГМ Богатырский пр. , Яхтенная
ГМ СПб Таллинское</t>
        </r>
      </text>
    </comment>
    <comment ref="I12" authorId="0" shapeId="0">
      <text>
        <r>
          <rPr>
            <sz val="10"/>
            <color indexed="81"/>
            <rFont val="Tahoma"/>
            <family val="2"/>
            <charset val="204"/>
          </rPr>
          <t>ГМ Ростов Комарово (1)</t>
        </r>
        <r>
          <rPr>
            <b/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 xml:space="preserve">ГМ Ростов Малиновского (2)
</t>
        </r>
      </text>
    </comment>
    <comment ref="K12" authorId="0" shapeId="0">
      <text>
        <r>
          <rPr>
            <sz val="10"/>
            <color indexed="81"/>
            <rFont val="Tahoma"/>
            <family val="2"/>
            <charset val="204"/>
          </rPr>
          <t>ГМ Москва Ростокино
ГМ Москва Ногинск
ГМ Москва Пятницкое шоссе
ГМ Москва Путилково
ГМ Москва Алтуфьево</t>
        </r>
      </text>
    </comment>
    <comment ref="O12" authorId="0" shapeId="0">
      <text>
        <r>
          <rPr>
            <sz val="10"/>
            <color indexed="81"/>
            <rFont val="Tahoma"/>
            <family val="2"/>
            <charset val="204"/>
          </rPr>
          <t>ГМ Тюмень</t>
        </r>
      </text>
    </comment>
    <comment ref="G13" authorId="0" shapeId="0">
      <text>
        <r>
          <rPr>
            <sz val="10"/>
            <color indexed="81"/>
            <rFont val="Tahoma"/>
            <family val="2"/>
            <charset val="204"/>
          </rPr>
          <t xml:space="preserve">
ГМ Ладожская
</t>
        </r>
      </text>
    </comment>
    <comment ref="I13" authorId="0" shapeId="0">
      <text>
        <r>
          <rPr>
            <sz val="10"/>
            <color indexed="81"/>
            <rFont val="Tahoma"/>
            <family val="2"/>
            <charset val="204"/>
          </rPr>
          <t>ГМ Краснодар Галактика
ГМ Краснодар ОЗ</t>
        </r>
      </text>
    </comment>
    <comment ref="K13" authorId="0" shapeId="0">
      <text>
        <r>
          <rPr>
            <sz val="10"/>
            <color indexed="81"/>
            <rFont val="Tahoma"/>
            <family val="2"/>
            <charset val="204"/>
          </rPr>
          <t>ГМ Тольятти</t>
        </r>
      </text>
    </comment>
    <comment ref="G14" authorId="0" shapeId="0">
      <text>
        <r>
          <rPr>
            <sz val="10"/>
            <color indexed="81"/>
            <rFont val="Tahoma"/>
            <family val="2"/>
            <charset val="204"/>
          </rPr>
          <t xml:space="preserve">ГМ СПб Электросила
</t>
        </r>
      </text>
    </comment>
    <comment ref="G15" authorId="0" shapeId="0">
      <text>
        <r>
          <rPr>
            <sz val="10"/>
            <color indexed="81"/>
            <rFont val="Tahoma"/>
            <family val="2"/>
            <charset val="204"/>
          </rPr>
          <t>ГМ СПб Савушкина</t>
        </r>
      </text>
    </comment>
    <comment ref="G16" authorId="0" shapeId="0">
      <text>
        <r>
          <rPr>
            <sz val="10"/>
            <color indexed="81"/>
            <rFont val="Tahoma"/>
            <family val="2"/>
            <charset val="204"/>
          </rPr>
          <t xml:space="preserve">ГМ Мурманск Ленина, Шмидта
</t>
        </r>
      </text>
    </comment>
    <comment ref="G17" authorId="0" shapeId="0">
      <text>
        <r>
          <rPr>
            <sz val="10"/>
            <color indexed="81"/>
            <rFont val="Tahoma"/>
            <family val="2"/>
            <charset val="204"/>
          </rPr>
          <t xml:space="preserve">ГМ Богатырский
ГМ Большевиков
ГМ Выборгское
ГМ Ленэкспо
ГМ Рио
</t>
        </r>
      </text>
    </comment>
    <comment ref="I17" authorId="0" shapeId="0">
      <text>
        <r>
          <rPr>
            <sz val="10"/>
            <color indexed="81"/>
            <rFont val="Tahoma"/>
            <family val="2"/>
            <charset val="204"/>
          </rPr>
          <t>ГМ Краснодар Мачуги
ГМ Краснодар Минская</t>
        </r>
      </text>
    </comment>
    <comment ref="K17" authorId="0" shapeId="0">
      <text>
        <r>
          <rPr>
            <sz val="10"/>
            <color indexed="81"/>
            <rFont val="Tahoma"/>
            <family val="2"/>
            <charset val="204"/>
          </rPr>
          <t>ГМ Москва Мытищи (Июнь)
ГМ Москва Каширское (Гудзон)</t>
        </r>
      </text>
    </comment>
    <comment ref="M17" authorId="0" shapeId="0">
      <text>
        <r>
          <rPr>
            <sz val="10"/>
            <color indexed="81"/>
            <rFont val="Tahoma"/>
            <family val="2"/>
            <charset val="204"/>
          </rPr>
          <t>ГМ Красноярск Планета
ГМ Красноярск Сибирский</t>
        </r>
      </text>
    </comment>
    <comment ref="O17" authorId="0" shapeId="0">
      <text>
        <r>
          <rPr>
            <sz val="10"/>
            <color indexed="81"/>
            <rFont val="Tahoma"/>
            <family val="2"/>
            <charset val="204"/>
          </rPr>
          <t>ГМ Тюмень Профсоюзная</t>
        </r>
      </text>
    </comment>
    <comment ref="G18" authorId="0" shapeId="0">
      <text>
        <r>
          <rPr>
            <sz val="10"/>
            <color indexed="81"/>
            <rFont val="Tahoma"/>
            <family val="2"/>
            <charset val="204"/>
          </rPr>
          <t>ГМ Колпино</t>
        </r>
      </text>
    </comment>
    <comment ref="I18" authorId="0" shapeId="0">
      <text>
        <r>
          <rPr>
            <sz val="10"/>
            <color indexed="81"/>
            <rFont val="Tahoma"/>
            <family val="2"/>
            <charset val="204"/>
          </rPr>
          <t xml:space="preserve">ГМ Саратов Happy Молл
</t>
        </r>
      </text>
    </comment>
    <comment ref="K18" authorId="0" shapeId="0">
      <text>
        <r>
          <rPr>
            <sz val="10"/>
            <color indexed="81"/>
            <rFont val="Tahoma"/>
            <family val="2"/>
            <charset val="204"/>
          </rPr>
          <t>ГМ Воронеж Шишкова</t>
        </r>
      </text>
    </comment>
    <comment ref="M18" authorId="0" shapeId="0">
      <text>
        <r>
          <rPr>
            <sz val="10"/>
            <color indexed="81"/>
            <rFont val="Tahoma"/>
            <family val="2"/>
            <charset val="204"/>
          </rPr>
          <t>ГМ Омск Энтузиастов</t>
        </r>
      </text>
    </comment>
    <comment ref="O18" authorId="0" shapeId="0">
      <text>
        <r>
          <rPr>
            <sz val="10"/>
            <color indexed="81"/>
            <rFont val="Tahoma"/>
            <family val="2"/>
            <charset val="204"/>
          </rPr>
          <t>ГМ Екатеринбург Репина Радуга</t>
        </r>
      </text>
    </comment>
    <comment ref="G19" authorId="0" shapeId="0">
      <text>
        <r>
          <rPr>
            <sz val="10"/>
            <color indexed="81"/>
            <rFont val="Tahoma"/>
            <family val="2"/>
            <charset val="204"/>
          </rPr>
          <t>ГМ Партизана Германа</t>
        </r>
      </text>
    </comment>
    <comment ref="K19" authorId="0" shapeId="0">
      <text>
        <r>
          <rPr>
            <sz val="10"/>
            <color indexed="81"/>
            <rFont val="Tahoma"/>
            <family val="2"/>
            <charset val="204"/>
          </rPr>
          <t>ГМ НН Цех Тары
ГМ НН Деревообделочная</t>
        </r>
      </text>
    </comment>
    <comment ref="O19" authorId="0" shapeId="0">
      <text>
        <r>
          <rPr>
            <sz val="10"/>
            <color indexed="81"/>
            <rFont val="Tahoma"/>
            <family val="2"/>
            <charset val="204"/>
          </rPr>
          <t>ГМ Екатеринбург Бабушкина</t>
        </r>
      </text>
    </comment>
    <comment ref="K20" authorId="0" shapeId="0">
      <text>
        <r>
          <rPr>
            <sz val="10"/>
            <color indexed="81"/>
            <rFont val="Tahoma"/>
            <family val="2"/>
            <charset val="204"/>
          </rPr>
          <t>ГМ Нижний Новгород Советская Площадь</t>
        </r>
      </text>
    </comment>
    <comment ref="O20" authorId="0" shapeId="0">
      <text>
        <r>
          <rPr>
            <sz val="10"/>
            <color indexed="81"/>
            <rFont val="Tahoma"/>
            <family val="2"/>
            <charset val="204"/>
          </rPr>
          <t>ГМ Сургут Нефтеюганское (Аура)</t>
        </r>
      </text>
    </comment>
    <comment ref="O21" authorId="0" shapeId="0">
      <text>
        <r>
          <rPr>
            <sz val="9"/>
            <color indexed="81"/>
            <rFont val="Tahoma"/>
            <family val="2"/>
            <charset val="204"/>
          </rPr>
          <t>ГМ3 Оренбург Салмышская (КИТ)</t>
        </r>
      </text>
    </comment>
    <comment ref="O22" authorId="0" shapeId="0">
      <text>
        <r>
          <rPr>
            <sz val="9"/>
            <color indexed="81"/>
            <rFont val="Tahoma"/>
            <family val="2"/>
            <charset val="204"/>
          </rPr>
          <t>ГМ3 Уфа Планета</t>
        </r>
      </text>
    </comment>
    <comment ref="G23" authorId="0" shapeId="0">
      <text>
        <r>
          <rPr>
            <sz val="10"/>
            <color indexed="81"/>
            <rFont val="Tahoma"/>
            <family val="2"/>
            <charset val="204"/>
          </rPr>
          <t xml:space="preserve">ГМ Жукова
ГМ Типанова
ГМ Балканская
</t>
        </r>
      </text>
    </comment>
    <comment ref="I23" authorId="0" shapeId="0">
      <text>
        <r>
          <rPr>
            <sz val="10"/>
            <color indexed="81"/>
            <rFont val="Tahoma"/>
            <family val="2"/>
            <charset val="204"/>
          </rPr>
          <t>ГМ Астрахань Алимпик</t>
        </r>
      </text>
    </comment>
    <comment ref="K23" authorId="0" shapeId="0">
      <text>
        <r>
          <rPr>
            <sz val="10"/>
            <color indexed="81"/>
            <rFont val="Tahoma"/>
            <family val="2"/>
            <charset val="204"/>
          </rPr>
          <t>ГМ Воронеж Галерея Чижова</t>
        </r>
      </text>
    </comment>
    <comment ref="M23" authorId="0" shapeId="0">
      <text>
        <r>
          <rPr>
            <sz val="9"/>
            <color indexed="81"/>
            <rFont val="Tahoma"/>
            <family val="2"/>
            <charset val="204"/>
          </rPr>
          <t xml:space="preserve">ГМ Иркутск ТРЦ КомсоМолл
</t>
        </r>
      </text>
    </comment>
    <comment ref="O23" authorId="0" shapeId="0">
      <text>
        <r>
          <rPr>
            <sz val="10"/>
            <color indexed="81"/>
            <rFont val="Tahoma"/>
            <family val="2"/>
            <charset val="204"/>
          </rPr>
          <t>ГМ Уфа Жукова
ГМ Стерлитамак Худайбердина (Фабри)</t>
        </r>
      </text>
    </comment>
    <comment ref="G24" authorId="0" shapeId="0">
      <text>
        <r>
          <rPr>
            <sz val="10"/>
            <color indexed="81"/>
            <rFont val="Tahoma"/>
            <family val="2"/>
            <charset val="204"/>
          </rPr>
          <t xml:space="preserve">ГМ СПб Озерки
ГМ Гранд Каньон
ГМ СПб Гатчина Ленинградское
</t>
        </r>
      </text>
    </comment>
    <comment ref="I24" authorId="0" shapeId="0">
      <text>
        <r>
          <rPr>
            <sz val="10"/>
            <color indexed="81"/>
            <rFont val="Tahoma"/>
            <family val="2"/>
            <charset val="204"/>
          </rPr>
          <t xml:space="preserve">ГМ Сочи Море Молл
</t>
        </r>
      </text>
    </comment>
    <comment ref="K24" authorId="0" shapeId="0">
      <text>
        <r>
          <rPr>
            <sz val="9"/>
            <color indexed="81"/>
            <rFont val="Tahoma"/>
            <family val="2"/>
            <charset val="204"/>
          </rPr>
          <t>ГМ Москва Кировоградская (Колумбус) (Пражская) (бывший Варшавское)
ГМ Москва Дмитровское (РИО)</t>
        </r>
      </text>
    </comment>
    <comment ref="O24" authorId="0" shapeId="0">
      <text>
        <r>
          <rPr>
            <sz val="9"/>
            <color indexed="81"/>
            <rFont val="Tahoma"/>
            <family val="2"/>
            <charset val="204"/>
          </rPr>
          <t>ГМ Екатеринбург Шварца</t>
        </r>
      </text>
    </comment>
    <comment ref="G25" authorId="0" shapeId="0">
      <text>
        <r>
          <rPr>
            <sz val="10"/>
            <color indexed="81"/>
            <rFont val="Tahoma"/>
            <family val="2"/>
            <charset val="204"/>
          </rPr>
          <t>ГМ Науки (Академическая)</t>
        </r>
      </text>
    </comment>
    <comment ref="K25" authorId="0" shapeId="0">
      <text>
        <r>
          <rPr>
            <sz val="10"/>
            <color indexed="81"/>
            <rFont val="Tahoma"/>
            <family val="2"/>
            <charset val="204"/>
          </rPr>
          <t>ГМ Москва Святоозерская</t>
        </r>
      </text>
    </comment>
    <comment ref="O25" authorId="0" shapeId="0">
      <text>
        <r>
          <rPr>
            <sz val="10"/>
            <color indexed="81"/>
            <rFont val="Tahoma"/>
            <family val="2"/>
            <charset val="204"/>
          </rPr>
          <t>ГМ Сургут Югорский (Сити Молл)</t>
        </r>
      </text>
    </comment>
    <comment ref="G26" authorId="0" shapeId="0">
      <text>
        <r>
          <rPr>
            <sz val="9"/>
            <color indexed="81"/>
            <rFont val="Tahoma"/>
            <family val="2"/>
            <charset val="204"/>
          </rPr>
          <t xml:space="preserve">ГМ Сыктывкар Октябрьский (Июнь)
</t>
        </r>
      </text>
    </comment>
    <comment ref="K26" authorId="0" shapeId="0">
      <text>
        <r>
          <rPr>
            <sz val="10"/>
            <color indexed="81"/>
            <rFont val="Tahoma"/>
            <family val="2"/>
            <charset val="204"/>
          </rPr>
          <t>ГМ Липецк</t>
        </r>
      </text>
    </comment>
    <comment ref="G27" authorId="0" shapeId="0">
      <text>
        <r>
          <rPr>
            <sz val="11"/>
            <color indexed="81"/>
            <rFont val="Tahoma"/>
            <family val="2"/>
            <charset val="204"/>
          </rPr>
          <t>ГМ Индустриальный</t>
        </r>
      </text>
    </comment>
    <comment ref="I27" authorId="0" shapeId="0">
      <text>
        <r>
          <rPr>
            <sz val="10"/>
            <color indexed="81"/>
            <rFont val="Tahoma"/>
            <family val="2"/>
            <charset val="204"/>
          </rPr>
          <t>ГМ Астрахань Вокзальная</t>
        </r>
      </text>
    </comment>
    <comment ref="K27" authorId="0" shapeId="0">
      <text>
        <r>
          <rPr>
            <sz val="10"/>
            <color indexed="81"/>
            <rFont val="Tahoma"/>
            <family val="2"/>
            <charset val="204"/>
          </rPr>
          <t>Головинское (Водный)</t>
        </r>
      </text>
    </comment>
    <comment ref="M27" authorId="0" shapeId="0">
      <text>
        <r>
          <rPr>
            <sz val="10"/>
            <color indexed="81"/>
            <rFont val="Tahoma"/>
            <family val="2"/>
            <charset val="204"/>
          </rPr>
          <t>ГМ Новосибирск Аура
ГМ Новосибирск Дуси Ковальчук Малинка</t>
        </r>
      </text>
    </comment>
    <comment ref="O27" authorId="0" shapeId="0">
      <text>
        <r>
          <rPr>
            <sz val="10"/>
            <color indexed="81"/>
            <rFont val="Tahoma"/>
            <family val="2"/>
            <charset val="204"/>
          </rPr>
          <t>ГМ Тюмень Федюнинского</t>
        </r>
      </text>
    </comment>
    <comment ref="G28" authorId="0" shapeId="0">
      <text>
        <r>
          <rPr>
            <sz val="10"/>
            <color indexed="81"/>
            <rFont val="Tahoma"/>
            <family val="2"/>
            <charset val="204"/>
          </rPr>
          <t>ГМ Ривер Хаус</t>
        </r>
      </text>
    </comment>
    <comment ref="I28" authorId="0" shapeId="0">
      <text>
        <r>
          <rPr>
            <sz val="10"/>
            <color indexed="81"/>
            <rFont val="Tahoma"/>
            <family val="2"/>
            <charset val="204"/>
          </rPr>
          <t>ГМ Волгоград Джержинского (Динамит, Диаманд)</t>
        </r>
      </text>
    </comment>
    <comment ref="K28" authorId="0" shapeId="0">
      <text>
        <r>
          <rPr>
            <sz val="9"/>
            <color indexed="81"/>
            <rFont val="Tahoma"/>
            <family val="2"/>
            <charset val="204"/>
          </rPr>
          <t xml:space="preserve">ГМ Иваново Лежневская ( Тополь)
</t>
        </r>
      </text>
    </comment>
    <comment ref="O28" authorId="0" shapeId="0">
      <text>
        <r>
          <rPr>
            <sz val="10"/>
            <color indexed="81"/>
            <rFont val="Tahoma"/>
            <family val="2"/>
            <charset val="204"/>
          </rPr>
          <t>ГМ Уфа Июнь</t>
        </r>
      </text>
    </comment>
    <comment ref="I29" authorId="0" shapeId="0">
      <text>
        <r>
          <rPr>
            <sz val="10"/>
            <color indexed="81"/>
            <rFont val="Tahoma"/>
            <family val="2"/>
            <charset val="204"/>
          </rPr>
          <t>ГМ Ставрополь</t>
        </r>
      </text>
    </comment>
    <comment ref="K34" authorId="0" shapeId="0">
      <text>
        <r>
          <rPr>
            <sz val="10"/>
            <color indexed="81"/>
            <rFont val="Tahoma"/>
            <family val="2"/>
            <charset val="204"/>
          </rPr>
          <t>СМ Москва Лобня Краснополянский</t>
        </r>
      </text>
    </comment>
    <comment ref="K35" authorId="0" shapeId="0">
      <text>
        <r>
          <rPr>
            <sz val="10"/>
            <color indexed="81"/>
            <rFont val="Tahoma"/>
            <family val="2"/>
            <charset val="204"/>
          </rPr>
          <t>СМ Москва Ленинский</t>
        </r>
      </text>
    </comment>
    <comment ref="G36" authorId="0" shapeId="0">
      <text>
        <r>
          <rPr>
            <sz val="10"/>
            <color indexed="81"/>
            <rFont val="Tahoma"/>
            <family val="2"/>
            <charset val="204"/>
          </rPr>
          <t>СМ СПб Сестрорецк Приморское</t>
        </r>
      </text>
    </comment>
    <comment ref="I36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СМ Саратов Танкистов ТЦ Форум
</t>
        </r>
      </text>
    </comment>
    <comment ref="G43" authorId="0" shapeId="0">
      <text>
        <r>
          <rPr>
            <sz val="10"/>
            <color indexed="81"/>
            <rFont val="Tahoma"/>
            <family val="2"/>
            <charset val="204"/>
          </rPr>
          <t>РЦ Петро-Славянка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3" authorId="0" shapeId="0">
      <text>
        <r>
          <rPr>
            <sz val="10"/>
            <color indexed="81"/>
            <rFont val="Tahoma"/>
            <family val="2"/>
            <charset val="204"/>
          </rPr>
          <t>РЦ5  Москва Литвиново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" authorId="0" shapeId="0">
      <text>
        <r>
          <rPr>
            <sz val="10"/>
            <color indexed="81"/>
            <rFont val="Tahoma"/>
            <family val="2"/>
            <charset val="204"/>
          </rPr>
          <t>РЦСПб Шушары</t>
        </r>
      </text>
    </comment>
    <comment ref="G46" authorId="0" shapeId="0">
      <text>
        <r>
          <rPr>
            <sz val="10"/>
            <color indexed="81"/>
            <rFont val="Tahoma"/>
            <family val="2"/>
            <charset val="204"/>
          </rPr>
          <t>Кладовая производства Мурманск</t>
        </r>
      </text>
    </comment>
    <comment ref="I46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Ростов</t>
        </r>
      </text>
    </comment>
    <comment ref="K46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Москва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6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Красноярск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6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Тюмень</t>
        </r>
      </text>
    </comment>
    <comment ref="G47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СПб</t>
        </r>
      </text>
    </comment>
    <comment ref="I47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Краснодар</t>
        </r>
      </text>
    </comment>
    <comment ref="K47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Тольятти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M47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Омск</t>
        </r>
      </text>
    </comment>
    <comment ref="O47" authorId="0" shapeId="0">
      <text>
        <r>
          <rPr>
            <sz val="10"/>
            <color indexed="81"/>
            <rFont val="Tahoma"/>
            <family val="2"/>
            <charset val="204"/>
          </rPr>
          <t xml:space="preserve">Кладовые производства Екатеринбург
</t>
        </r>
      </text>
    </comment>
    <comment ref="G48" authorId="0" shapeId="0">
      <text>
        <r>
          <rPr>
            <sz val="10"/>
            <color indexed="81"/>
            <rFont val="Tahoma"/>
            <family val="2"/>
            <charset val="204"/>
          </rPr>
          <t>Кладовая производства Сыктывкар</t>
        </r>
      </text>
    </comment>
    <comment ref="I48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Астрахань</t>
        </r>
      </text>
    </comment>
    <comment ref="K48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Воронеж</t>
        </r>
      </text>
    </comment>
    <comment ref="M48" authorId="0" shapeId="0">
      <text>
        <r>
          <rPr>
            <sz val="10"/>
            <color indexed="81"/>
            <rFont val="Tahoma"/>
            <family val="2"/>
            <charset val="204"/>
          </rPr>
          <t>Кладовая производства Иркутск</t>
        </r>
      </text>
    </comment>
    <comment ref="O48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Сургут</t>
        </r>
      </text>
    </comment>
    <comment ref="I49" authorId="0" shapeId="0">
      <text>
        <r>
          <rPr>
            <sz val="10"/>
            <color indexed="81"/>
            <rFont val="Tahoma"/>
            <family val="2"/>
            <charset val="204"/>
          </rPr>
          <t xml:space="preserve">Кладовая производства Ставрополь
</t>
        </r>
      </text>
    </comment>
    <comment ref="K49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Н. Новгород</t>
        </r>
      </text>
    </comment>
    <comment ref="M49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Новосибирск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 shapeId="0">
      <text>
        <r>
          <rPr>
            <sz val="10"/>
            <color indexed="81"/>
            <rFont val="Tahoma"/>
            <family val="2"/>
            <charset val="204"/>
          </rPr>
          <t>Кладовая производства Оренбург</t>
        </r>
      </text>
    </comment>
    <comment ref="I50" authorId="0" shapeId="0">
      <text>
        <r>
          <rPr>
            <sz val="10"/>
            <color indexed="81"/>
            <rFont val="Tahoma"/>
            <family val="2"/>
            <charset val="204"/>
          </rPr>
          <t>Кладовая производства Сочи</t>
        </r>
      </text>
    </comment>
    <comment ref="K50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Липецк</t>
        </r>
      </text>
    </comment>
    <comment ref="O50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Уфа</t>
        </r>
      </text>
    </comment>
    <comment ref="I51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Волгоград</t>
        </r>
      </text>
    </comment>
    <comment ref="K51" authorId="0" shapeId="0">
      <text>
        <r>
          <rPr>
            <sz val="10"/>
            <color indexed="81"/>
            <rFont val="Tahoma"/>
            <family val="2"/>
            <charset val="204"/>
          </rPr>
          <t>Кладовая производства Иваново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2" authorId="0" shapeId="0">
      <text>
        <r>
          <rPr>
            <sz val="10"/>
            <color indexed="81"/>
            <rFont val="Tahoma"/>
            <family val="2"/>
            <charset val="204"/>
          </rPr>
          <t>Кладовые производства Саратов</t>
        </r>
      </text>
    </comment>
    <comment ref="J55" authorId="0" shapeId="0">
      <text>
        <r>
          <rPr>
            <sz val="9"/>
            <color indexed="81"/>
            <rFont val="Tahoma"/>
            <family val="2"/>
            <charset val="204"/>
          </rPr>
          <t>1
2
3</t>
        </r>
      </text>
    </comment>
    <comment ref="L55" authorId="0" shapeId="0">
      <text>
        <r>
          <rPr>
            <sz val="9"/>
            <color indexed="81"/>
            <rFont val="Tahoma"/>
            <family val="2"/>
            <charset val="204"/>
          </rPr>
          <t>ШТ
КГ</t>
        </r>
      </text>
    </comment>
    <comment ref="O55" authorId="0" shapeId="0">
      <text>
        <r>
          <rPr>
            <sz val="9"/>
            <color indexed="81"/>
            <rFont val="Tahoma"/>
            <family val="2"/>
            <charset val="204"/>
          </rPr>
          <t>Нижний уровень иерархии</t>
        </r>
      </text>
    </comment>
  </commentList>
</comments>
</file>

<file path=xl/comments2.xml><?xml version="1.0" encoding="utf-8"?>
<comments xmlns="http://schemas.openxmlformats.org/spreadsheetml/2006/main">
  <authors>
    <author>Железняк Борис</author>
    <author>Автор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04"/>
          </rPr>
          <t>Петро-Славянка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Шушары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Литвиново</t>
        </r>
      </text>
    </comment>
    <comment ref="E22" authorId="1" shapeId="0">
      <text>
        <r>
          <rPr>
            <sz val="9"/>
            <color indexed="81"/>
            <rFont val="Tahoma"/>
            <family val="2"/>
            <charset val="204"/>
          </rPr>
          <t>ШТ
КГ</t>
        </r>
      </text>
    </comment>
  </commentList>
</comments>
</file>

<file path=xl/sharedStrings.xml><?xml version="1.0" encoding="utf-8"?>
<sst xmlns="http://schemas.openxmlformats.org/spreadsheetml/2006/main" count="1710" uniqueCount="600">
  <si>
    <t xml:space="preserve">ПРИЛОЖЕНИЕ № 2 </t>
  </si>
  <si>
    <t>К  ДОГОВОРУ ПОСТАВКИ    от «  » _________  20____   года</t>
  </si>
  <si>
    <t>ПРОТОКОЛ  СОГЛАСОВАНИЯ ДОГОВОРНОЙ ЦЕНЫ</t>
  </si>
  <si>
    <t>Покупатель</t>
  </si>
  <si>
    <t xml:space="preserve">ООО «О’КЕЙ»  </t>
  </si>
  <si>
    <t>Поставщик</t>
  </si>
  <si>
    <t>Код</t>
  </si>
  <si>
    <t>Дата подписания</t>
  </si>
  <si>
    <t>Дата вступления в силу</t>
  </si>
  <si>
    <t xml:space="preserve">  Изменение Протокола в сторону увеличения цены не ранее</t>
  </si>
  <si>
    <t>Возврат цены</t>
  </si>
  <si>
    <t>СЗФО</t>
  </si>
  <si>
    <t>Южный</t>
  </si>
  <si>
    <t>Центральный</t>
  </si>
  <si>
    <t>Сибирский</t>
  </si>
  <si>
    <t>Уральский</t>
  </si>
  <si>
    <t>Санкт-Петербург</t>
  </si>
  <si>
    <t>Астрахань</t>
  </si>
  <si>
    <t>Иваново</t>
  </si>
  <si>
    <t>Новосибирск</t>
  </si>
  <si>
    <t>Екатеринбург</t>
  </si>
  <si>
    <t>Сыктывкар</t>
  </si>
  <si>
    <t>Ставрополь</t>
  </si>
  <si>
    <t>Москва</t>
  </si>
  <si>
    <t>Иркутск</t>
  </si>
  <si>
    <t>Оренбург</t>
  </si>
  <si>
    <t>Мурманск</t>
  </si>
  <si>
    <t>Волгоград</t>
  </si>
  <si>
    <t>Липецк</t>
  </si>
  <si>
    <t>Красноярск</t>
  </si>
  <si>
    <t>Сургут</t>
  </si>
  <si>
    <t>Сочи</t>
  </si>
  <si>
    <t>Воронеж</t>
  </si>
  <si>
    <t>Омск</t>
  </si>
  <si>
    <t>Тюмень</t>
  </si>
  <si>
    <t>Краснодар</t>
  </si>
  <si>
    <t>Нижний Новгород</t>
  </si>
  <si>
    <t>Уфа</t>
  </si>
  <si>
    <t>Саратов</t>
  </si>
  <si>
    <t>Тольятти</t>
  </si>
  <si>
    <t>Ростов</t>
  </si>
  <si>
    <t>Округ</t>
  </si>
  <si>
    <t>Формат</t>
  </si>
  <si>
    <t>Город</t>
  </si>
  <si>
    <t>Магазин</t>
  </si>
  <si>
    <t>Формат магазина</t>
  </si>
  <si>
    <t>СЗ_78ГМ13_ОСН</t>
  </si>
  <si>
    <t>HM1_SPB</t>
  </si>
  <si>
    <t>ГМ СПб Индустриальный</t>
  </si>
  <si>
    <t>ГМ</t>
  </si>
  <si>
    <t>СЗ_78ГМ23_ОСН</t>
  </si>
  <si>
    <t>HM1_SPB1RV</t>
  </si>
  <si>
    <t>ГМ СПб Академика Павлова (Ривер Хаус)</t>
  </si>
  <si>
    <t>СЗ_11ГМ01_ОСН</t>
  </si>
  <si>
    <t>HM2_SKV</t>
  </si>
  <si>
    <t>ГМ Сыктывкар Октябрьский (Июнь)</t>
  </si>
  <si>
    <t>СЗ_78ГМ02_ОСН</t>
  </si>
  <si>
    <t>HM2_SPB</t>
  </si>
  <si>
    <t>ГМ СПб Жукова</t>
  </si>
  <si>
    <t>СЗ_78ГМ03_ОСН</t>
  </si>
  <si>
    <t>ГМ СПб Типанова</t>
  </si>
  <si>
    <t>СЗ_78ГМ12_ОСН</t>
  </si>
  <si>
    <t>ГМ СПб Балканская</t>
  </si>
  <si>
    <t>СЗ_78ГМ19_ОСН</t>
  </si>
  <si>
    <t>HM2_SPB1</t>
  </si>
  <si>
    <t>ГМ СПб Гатчина (Ленинградское)</t>
  </si>
  <si>
    <t>СЗ_78ГМ14_ОСН</t>
  </si>
  <si>
    <t>ГМ СПб Гранд-Каньон</t>
  </si>
  <si>
    <t>СЗ_78ГМ01_ОСН</t>
  </si>
  <si>
    <t>ГМ СПб Озерки</t>
  </si>
  <si>
    <t>СЗ_78ГМ16_ОСН</t>
  </si>
  <si>
    <t>HM2_SPB2</t>
  </si>
  <si>
    <t>ГМ СПб Академическая (Науки)</t>
  </si>
  <si>
    <t>СЗ_78ГМ06_ОСН</t>
  </si>
  <si>
    <t>HM3_SPB</t>
  </si>
  <si>
    <t>ГМ СПб Богатырский</t>
  </si>
  <si>
    <t>СЗ_78ГМ07_ОСН</t>
  </si>
  <si>
    <t>ГМ СПб Большевиков</t>
  </si>
  <si>
    <t>СЗ_78ГМ10_ОСН</t>
  </si>
  <si>
    <t>ГМ СПб Выборгское</t>
  </si>
  <si>
    <t>СЗ_78ГМ11_ОСН</t>
  </si>
  <si>
    <t>ГМ СПб Ленэкспо (Просвещения)</t>
  </si>
  <si>
    <t>СЗ_78ГМ17_ОСН</t>
  </si>
  <si>
    <t>ГМ СПб Рио.(Словацкий дом) (Салова-Футчика)</t>
  </si>
  <si>
    <t>СЗ_78ГМ15_ОСН</t>
  </si>
  <si>
    <t>HM3_SPB1</t>
  </si>
  <si>
    <t>ГМ СПб Колпино Октябрьская</t>
  </si>
  <si>
    <t>СЗ_78ГМ22_ОСН</t>
  </si>
  <si>
    <t>HM3_SPB2</t>
  </si>
  <si>
    <t>ГМ СПб Партизана Германа</t>
  </si>
  <si>
    <t>СЗ_51ГМ01_ОСН</t>
  </si>
  <si>
    <t>HM4_MRM</t>
  </si>
  <si>
    <t>ГМ Мурманск Шмидта</t>
  </si>
  <si>
    <t>СЗ_78ГМ09_ОСН</t>
  </si>
  <si>
    <t>HM4_SPB</t>
  </si>
  <si>
    <t>ГМ СПб Пулковское</t>
  </si>
  <si>
    <t>СЗ_78ГМ18_ОСН</t>
  </si>
  <si>
    <t>ГМ СПб Таллинское</t>
  </si>
  <si>
    <t>СЗ_78ГМ20_ОСН</t>
  </si>
  <si>
    <t>ГМ СПб Яхтенная (Богатырский 2)</t>
  </si>
  <si>
    <t>СЗ_78ГМ04_ОСН</t>
  </si>
  <si>
    <t>HM4_SPB_SV</t>
  </si>
  <si>
    <t>ГМ СПб Савушкина</t>
  </si>
  <si>
    <t>СЗ_78ГМ05_ОСН</t>
  </si>
  <si>
    <t>HM4_SPB1</t>
  </si>
  <si>
    <t>ГМ СПб Ладожская</t>
  </si>
  <si>
    <t>СЗ_78ГМ08_ОСН</t>
  </si>
  <si>
    <t>HM4_SPB2</t>
  </si>
  <si>
    <t>ГМ СПб Электросила</t>
  </si>
  <si>
    <t>СЗ_78СМ23_ОСН</t>
  </si>
  <si>
    <t>SM2_SPB2</t>
  </si>
  <si>
    <t>СМ СПб Сестрорецк Приморское</t>
  </si>
  <si>
    <t>СМ</t>
  </si>
  <si>
    <t>СЗ_51ГМ01_Клад</t>
  </si>
  <si>
    <t>K_MRM</t>
  </si>
  <si>
    <t>ГМ Мурманск Шмидта.Кладовая производства</t>
  </si>
  <si>
    <t>Кладовая</t>
  </si>
  <si>
    <t>СЗ_11ГМ01_Клад</t>
  </si>
  <si>
    <t>K_SKV</t>
  </si>
  <si>
    <t>ГМ Сыктывкар.Кладовая производства</t>
  </si>
  <si>
    <t>СЗ_78ГМ23_Клад</t>
  </si>
  <si>
    <t>K_SPB</t>
  </si>
  <si>
    <t>ГМ СПб Академика Павлова (Ривер Хаус). Кладовая производства</t>
  </si>
  <si>
    <t>СЗ_78ГМ16_Клад</t>
  </si>
  <si>
    <t>ГМ СПб Академическая.Кладовая производства</t>
  </si>
  <si>
    <t>СЗ_78ГМ12_Клад</t>
  </si>
  <si>
    <t>ГМ СПб Балканская.Кладовая производства</t>
  </si>
  <si>
    <t>СЗ_78ГМ06_Клад</t>
  </si>
  <si>
    <t>ГМ СПб Богатырский.Кладовая производства</t>
  </si>
  <si>
    <t>СЗ_78ГМ07_Клад</t>
  </si>
  <si>
    <t>ГМ СПб Большевиков.Кладовая производства</t>
  </si>
  <si>
    <t>СЗ_78ГМ10_Клад</t>
  </si>
  <si>
    <t>ГМ СПб Выборгское.Кладовая производства</t>
  </si>
  <si>
    <t>СЗ_78ГМ19_Клад</t>
  </si>
  <si>
    <t>ГМ СПб Гатчина.Кладовая производства</t>
  </si>
  <si>
    <t>СЗ_78ГМ14_Клад</t>
  </si>
  <si>
    <t>ГМ СПб Гранд-Каньон.Кладовая производства</t>
  </si>
  <si>
    <t>СЗ_78ГМ02_Клад</t>
  </si>
  <si>
    <t>ГМ СПб Жукова.Кладовая производства</t>
  </si>
  <si>
    <t>СЗ_78ГМ13_Клад</t>
  </si>
  <si>
    <t>ГМ СПб Индустриальный.Кладовая производства</t>
  </si>
  <si>
    <t>СЗ_78ГМ15_Клад</t>
  </si>
  <si>
    <t>ГМ СПб Колпино Октябрьская.Кладовая производства</t>
  </si>
  <si>
    <t>СЗ_78ГМ05_Клад</t>
  </si>
  <si>
    <t>ГМ СПб Ладожская.Кладовая производства</t>
  </si>
  <si>
    <t>СЗ_78ГМ11_Клад</t>
  </si>
  <si>
    <t>ГМ СПб Ленэкспо.Кладовая производства</t>
  </si>
  <si>
    <t>СЗ_78ГМ01_Клад</t>
  </si>
  <si>
    <t>ГМ СПб Озерки.Кладовая производства</t>
  </si>
  <si>
    <t>СЗ_78ГМ22_Клад</t>
  </si>
  <si>
    <t>ГМ СПБ Партизана Германа. Кладовая производства</t>
  </si>
  <si>
    <t>СЗ_78ГМ09_Клад</t>
  </si>
  <si>
    <t>ГМ СПб Пулковское.Кладовая производства</t>
  </si>
  <si>
    <t>СЗ_78ГМ17_Клад</t>
  </si>
  <si>
    <t>ГМ СПб Рио.Кладовая производства</t>
  </si>
  <si>
    <t>СЗ_78ГМ04_Клад</t>
  </si>
  <si>
    <t>ГМ СПб Савушкина.Кладовая производства</t>
  </si>
  <si>
    <t>СЗ_78ГМ18_Клад</t>
  </si>
  <si>
    <t>ГМ СПб Таллинское.Кладовая производства</t>
  </si>
  <si>
    <t>СЗ_78ГМ03_Клад</t>
  </si>
  <si>
    <t>ГМ СПб Типанова.Кладовая производства</t>
  </si>
  <si>
    <t>СЗ_78ГМ08_Клад</t>
  </si>
  <si>
    <t>ГМ СПб Электросила.Кладовая производства</t>
  </si>
  <si>
    <t>СЗ_78ГМ20_Клад</t>
  </si>
  <si>
    <t>ГМ СПб Яхтенная.Кладовая производства</t>
  </si>
  <si>
    <t>СЗ_78СМ16_Клад</t>
  </si>
  <si>
    <t>СМ СПб Галерея.Кладовая производства</t>
  </si>
  <si>
    <t>СЗ_78СМ18_Клад</t>
  </si>
  <si>
    <t>СМ СПб Зеленогорск Вокзальная.Кладовая производства</t>
  </si>
  <si>
    <t>СЗ_78СМ13_Клад</t>
  </si>
  <si>
    <t>СМ СПб Искровский.Кладовая производства.</t>
  </si>
  <si>
    <t>СЗ_47СМ14_Клад</t>
  </si>
  <si>
    <t>СМ СПб Кингисепп Октябрьская.Кладовая производства</t>
  </si>
  <si>
    <t>СЗ_78СМ01_Клад</t>
  </si>
  <si>
    <t>СМ СПб Колпино Тверская.Кладовая производства</t>
  </si>
  <si>
    <t>СЗ_78СМ19_Клад</t>
  </si>
  <si>
    <t>СМ СПб Колпино Трудящихся.Кладовая производства</t>
  </si>
  <si>
    <t>СЗ_78СМ08_Клад</t>
  </si>
  <si>
    <t>СМ СПб Красное Село Стрельнинское.Кладовая производства</t>
  </si>
  <si>
    <t>СЗ_78СМ15_Клад</t>
  </si>
  <si>
    <t>СМ СПб Крыленко.Кладовая производства</t>
  </si>
  <si>
    <t>СЗ_78СМ17_Клад</t>
  </si>
  <si>
    <t>СМ СПб Ленинский.Кладовая производства</t>
  </si>
  <si>
    <t>СЗ_78СМ03_Клад</t>
  </si>
  <si>
    <t>СМ СПб Ленская.Кладовая производства</t>
  </si>
  <si>
    <t>СЗ_78СМ04_Клад</t>
  </si>
  <si>
    <t>СМ СПб Наставников.Кладовая производства</t>
  </si>
  <si>
    <t>СЗ_78СМ21_Клад</t>
  </si>
  <si>
    <t>СМ СПб Парашютная.Кладовая производства</t>
  </si>
  <si>
    <t>СЗ_78СМ07_Клад</t>
  </si>
  <si>
    <t>СМ СПб Планерная.Кладовая производства</t>
  </si>
  <si>
    <t>СЗ_78СМ02_Клад</t>
  </si>
  <si>
    <t>СМ СПб Рыбацкое.Кладовая производства</t>
  </si>
  <si>
    <t>СЗ_78СМ05_Клад</t>
  </si>
  <si>
    <t>СМ СПб Савушкина.Кладовая производства</t>
  </si>
  <si>
    <t>СЗ_78СМ10_Клад</t>
  </si>
  <si>
    <t>СМ СПб Сестрорецк Володарского.Кладовая производства</t>
  </si>
  <si>
    <t>СЗ_78СМ23_Клад</t>
  </si>
  <si>
    <t>СМ СПб Сестрорецк Приморское. Кладовая производства</t>
  </si>
  <si>
    <t>СЗ_78СМ09_Клад</t>
  </si>
  <si>
    <t>СМ СПб Сизова.Кладовая производства</t>
  </si>
  <si>
    <t>СЗ_78СМ12_Клад</t>
  </si>
  <si>
    <t>СМ СПб Солидарности.Кладовая производства</t>
  </si>
  <si>
    <t>СЗ_78СМ06_Клад</t>
  </si>
  <si>
    <t>СМ СПб Щербакова.Кладовая производства</t>
  </si>
  <si>
    <t>СФО (Восток)</t>
  </si>
  <si>
    <t>Сб_54ГМ01_ОСН</t>
  </si>
  <si>
    <t>HM1_NSK</t>
  </si>
  <si>
    <t>ГМ Новосибирск Аура</t>
  </si>
  <si>
    <t>СБ_54ГМ02_ОСН</t>
  </si>
  <si>
    <t>ГМ Новосибирск Ковальчук (Малинка)</t>
  </si>
  <si>
    <t>Сб_38ГМ01_ОСН</t>
  </si>
  <si>
    <t>HM2_IRC</t>
  </si>
  <si>
    <t>ГМ Иркутск ТРЦ КомсоМолл</t>
  </si>
  <si>
    <t>Сб_24ГМ01_ОСН</t>
  </si>
  <si>
    <t>HM3_KRS</t>
  </si>
  <si>
    <t>ГМ Красноярск Планета</t>
  </si>
  <si>
    <t>Сб_24ГМ03_ОСН</t>
  </si>
  <si>
    <t>ГМ Красноярск Сибирский</t>
  </si>
  <si>
    <t>Сб_55ГМ01_ОСН</t>
  </si>
  <si>
    <t>HM3_OMK</t>
  </si>
  <si>
    <t>ГМ Омск Энтузиастов</t>
  </si>
  <si>
    <t>Сб_38ГМ01_Клад</t>
  </si>
  <si>
    <t>K_IRC</t>
  </si>
  <si>
    <t>ГМ Иркутск ТРЦ КомсоМолл. Кладовая производства</t>
  </si>
  <si>
    <t>Сб_24ГМ01_Клад</t>
  </si>
  <si>
    <t>K_KRS</t>
  </si>
  <si>
    <t>ГМ Красноярск Планета.Кладовая производства</t>
  </si>
  <si>
    <t>Сб_24ГМ03_Клад</t>
  </si>
  <si>
    <t>ГМ Красноярск Сибирский. Кладовая производства</t>
  </si>
  <si>
    <t>Сб_54ГМ01_Клад</t>
  </si>
  <si>
    <t>K_NSK</t>
  </si>
  <si>
    <t>ГМ Новосибирск Аура.Кладовая производства</t>
  </si>
  <si>
    <t>СБ_54ГМ02_Клад</t>
  </si>
  <si>
    <t>ГМ Новосибирск Ковальчук (Малинка).Кладовая производства</t>
  </si>
  <si>
    <t>Сб_55ГМ01_Клад</t>
  </si>
  <si>
    <t>K_OMK</t>
  </si>
  <si>
    <t>ГМ Омск Энтузиастов.Кладовая производства</t>
  </si>
  <si>
    <t>Сб_55СМ01_Клад</t>
  </si>
  <si>
    <t>СМ Омск 70 лет Октября.Кладовая производства</t>
  </si>
  <si>
    <t>УФО (Восток)</t>
  </si>
  <si>
    <t>СБ_66ГМ01_Клад</t>
  </si>
  <si>
    <t>K_EKT</t>
  </si>
  <si>
    <t>ГМ Екатеринбург Бабушкина.Кладовая производства</t>
  </si>
  <si>
    <t>Сб_66ГМ02_Клад</t>
  </si>
  <si>
    <t>ГМ Екатеринбург Репина (Радуга-Парк).Кладовая производства</t>
  </si>
  <si>
    <t>ПР_56ГМ01_Клад</t>
  </si>
  <si>
    <t>K_ORB</t>
  </si>
  <si>
    <t>ГМ Оренбург Салмышская. Кладовая производства</t>
  </si>
  <si>
    <t>Сб_86ГМ02_Клад</t>
  </si>
  <si>
    <t>K_SGT</t>
  </si>
  <si>
    <t>ГМ Сургут Нефтеюганское (Аура).Кладовая производства</t>
  </si>
  <si>
    <t>Сб_86ГМ01_Клад</t>
  </si>
  <si>
    <t>ГМ Сургут Югорский (Сити Молл).Кладовая производства</t>
  </si>
  <si>
    <t>Сб_72ГМ02_Клад</t>
  </si>
  <si>
    <t>K_TMN</t>
  </si>
  <si>
    <t>ГМ Тюмень Профсоюзная.Кладовая производства</t>
  </si>
  <si>
    <t>Сб_72ГМ03_Клад</t>
  </si>
  <si>
    <t>ГМ Тюмень Федюнинского.Кладовая производства</t>
  </si>
  <si>
    <t>Сб_72ГМ01_Клад</t>
  </si>
  <si>
    <t>ГМ Тюмень Широтная.Кладовая производства</t>
  </si>
  <si>
    <t>ПР_02ГМ01_Клад</t>
  </si>
  <si>
    <t>K_UFA</t>
  </si>
  <si>
    <t>ГМ Уфа Жукова.Кладовая производства</t>
  </si>
  <si>
    <t>ПР_02ГМ02_Клад</t>
  </si>
  <si>
    <t>ГМ Уфа Комсомольская (Июнь).Кладовая производства</t>
  </si>
  <si>
    <t>ПР_02ГМ03_Клад</t>
  </si>
  <si>
    <t>ГМ Уфа Энтузиастов (Планета).Кладовая производства</t>
  </si>
  <si>
    <t>Сб_72ГМ03_ОСН</t>
  </si>
  <si>
    <t>HM1_TMN</t>
  </si>
  <si>
    <t>ГМ Тюмень Федюнинского (Остров)</t>
  </si>
  <si>
    <t>ПР_02ГМ02_ОСН</t>
  </si>
  <si>
    <t>HM1_UFA</t>
  </si>
  <si>
    <t>ГМ Уфа Комсомольская (Июнь)</t>
  </si>
  <si>
    <t>СБ_66ГМ03_ОСН</t>
  </si>
  <si>
    <t>HM2_EKT</t>
  </si>
  <si>
    <t>ГМ Екатеринбург Шварца</t>
  </si>
  <si>
    <t>Сб_86ГМ01_ОСН</t>
  </si>
  <si>
    <t>HM2_SGT</t>
  </si>
  <si>
    <t>ГМ Сургут Югорский (Сити Молл)</t>
  </si>
  <si>
    <t>ПР_02ГМ01_ОСН</t>
  </si>
  <si>
    <t>HM2_UFA</t>
  </si>
  <si>
    <t>ГМ Уфа Жукова</t>
  </si>
  <si>
    <t>Сб_66ГМ02_ОСН</t>
  </si>
  <si>
    <t>HM3_EKT</t>
  </si>
  <si>
    <t>ГМ Екатеринбург Репина (Радуга-Парк)</t>
  </si>
  <si>
    <t>СБ_66ГМ01_ОСН</t>
  </si>
  <si>
    <t>HM3_EKT1</t>
  </si>
  <si>
    <t>ГМ Екатеринбург Бабушкина</t>
  </si>
  <si>
    <t>ПР_56ГМ01_ОСН</t>
  </si>
  <si>
    <t>HM3_ORB</t>
  </si>
  <si>
    <t>ГМ Оренбург Салмышская (ТЦ Кит)</t>
  </si>
  <si>
    <t>Сб_86ГМ02_ОСН</t>
  </si>
  <si>
    <t>HM3_SGT</t>
  </si>
  <si>
    <t>ГМ Сургут Нефтеюганское (Аура)</t>
  </si>
  <si>
    <t>Сб_72ГМ02_ОСН</t>
  </si>
  <si>
    <t>HM3_TMN</t>
  </si>
  <si>
    <t>ГМ Тюмень Профсоюзная</t>
  </si>
  <si>
    <t>ПР_02ГМ03_ОСН</t>
  </si>
  <si>
    <t>HM3_UFA</t>
  </si>
  <si>
    <t>ГМ Уфа Энтузиастов (Планета) (Салавата Юлаева)</t>
  </si>
  <si>
    <t>Сб_72ГМ01_ОСН</t>
  </si>
  <si>
    <t>HM4_TMN</t>
  </si>
  <si>
    <t>ГМ Тюмень Широтная</t>
  </si>
  <si>
    <t>ЦФО</t>
  </si>
  <si>
    <t>ЦЕ_37ГМ01_ОСН</t>
  </si>
  <si>
    <t>HM1_IVN</t>
  </si>
  <si>
    <t>ГМ Иваново Лежневская ( Тополь)</t>
  </si>
  <si>
    <t>ЦЕ_77ГМ10_ОСН</t>
  </si>
  <si>
    <t>HM1_MSK1</t>
  </si>
  <si>
    <t>ГМ Москва Головинское (Водный)</t>
  </si>
  <si>
    <t>ЦЕ_48ГМ01_ОСН</t>
  </si>
  <si>
    <t>HM2_LPC</t>
  </si>
  <si>
    <t>ГМ Липецк Европа</t>
  </si>
  <si>
    <t>ЦЕ_77ГМ07_ОСН</t>
  </si>
  <si>
    <t>HM2_MSK</t>
  </si>
  <si>
    <t>ГМ Москва. Дмитровское (РИО)</t>
  </si>
  <si>
    <t>ЦЕ_77ГМ11_ОСН</t>
  </si>
  <si>
    <t>ГМ Москва Кировоградская (Колумбус) (бывший Варшавское)</t>
  </si>
  <si>
    <t>ЦЕ_77ГМ15_ОСН</t>
  </si>
  <si>
    <t>HM2_MSK1</t>
  </si>
  <si>
    <t>ГМ Москва Святоозерская (Город-3).Торговый зал гипермаркета</t>
  </si>
  <si>
    <t>ЮГ_36ГМ01_ОСН</t>
  </si>
  <si>
    <t>HM2_VRZ</t>
  </si>
  <si>
    <t>ГМ Воронеж Галерея Чижова</t>
  </si>
  <si>
    <t>ЦЕ_77ГМ05_ОСН</t>
  </si>
  <si>
    <t>HM3_MSK</t>
  </si>
  <si>
    <t>ГМ Москва Мытищи (Июнь)</t>
  </si>
  <si>
    <t>ЦЕ_77ГМ06_ОСН</t>
  </si>
  <si>
    <t>ГМ Москва Каширское шоссе  (Гудзон)</t>
  </si>
  <si>
    <t>ПР_52ГМ01_ОСН</t>
  </si>
  <si>
    <t>HM3_NNG</t>
  </si>
  <si>
    <t>ГМ НН Цех Тары</t>
  </si>
  <si>
    <t>ПР_52ГМ02_ОСН</t>
  </si>
  <si>
    <t>ГМ НН Деревообделочная</t>
  </si>
  <si>
    <t>ПР_52ГМ03_ОСН</t>
  </si>
  <si>
    <t>HM3_NNG1</t>
  </si>
  <si>
    <t>ГМ НН Советская</t>
  </si>
  <si>
    <t>ЦЕ_36ГМ02_ОСН</t>
  </si>
  <si>
    <t>HM3_VRZ</t>
  </si>
  <si>
    <t>ГМ Воронеж Шишкова</t>
  </si>
  <si>
    <t>ЦЕ_77ГМ01_ОСН</t>
  </si>
  <si>
    <t>HM4_MSK</t>
  </si>
  <si>
    <t>ГМ Москва Ногинск Борилово</t>
  </si>
  <si>
    <t>ЦЕ_77ГМ02_ОСН</t>
  </si>
  <si>
    <t>ГМ Москва Ростокино</t>
  </si>
  <si>
    <t>ЦЕ_77ГМ03_ОСН</t>
  </si>
  <si>
    <t>ГМ Москва Пятницкое 7 км</t>
  </si>
  <si>
    <t>ЦЕ_77ГМ04_ОСН</t>
  </si>
  <si>
    <t>ГМ Москва Путилково</t>
  </si>
  <si>
    <t>ЦЕ_77ГМ08_ОСН</t>
  </si>
  <si>
    <t>ГМ Москва. Алтуфьево</t>
  </si>
  <si>
    <t>ПР_63ГМ01_ОСН</t>
  </si>
  <si>
    <t>HM4_TLT</t>
  </si>
  <si>
    <t>ГМ Тольятти Борковская</t>
  </si>
  <si>
    <t>ЦЕ_77СМ01_ОСН</t>
  </si>
  <si>
    <t>SM2_MSK</t>
  </si>
  <si>
    <t>СМ Москва Лобня Краснополянский</t>
  </si>
  <si>
    <t>ЦЕ_77СМ04_ОСН</t>
  </si>
  <si>
    <t>SM2_MSK1</t>
  </si>
  <si>
    <t>СМ Москва Ленинский</t>
  </si>
  <si>
    <t>ЦЕ_37ГМ01_Клад</t>
  </si>
  <si>
    <t>K_IVN</t>
  </si>
  <si>
    <t>ГМ Иваново Лежневская ( Тополь). Кладовая производства.</t>
  </si>
  <si>
    <t>ЦЕ_48ГМ01_Клад</t>
  </si>
  <si>
    <t>K_LPC</t>
  </si>
  <si>
    <t>ГМ Липецк Европа.Кладовая производства</t>
  </si>
  <si>
    <t>ЦЕ_48СМ01_Клад</t>
  </si>
  <si>
    <t>СМ Липецк Петра Смородина.Кладовая производства</t>
  </si>
  <si>
    <t>ЦЕ_77ГМ10_Клад</t>
  </si>
  <si>
    <t>K_MSK</t>
  </si>
  <si>
    <t>ГМ Москва Головинское (Водный).Кладовая производства</t>
  </si>
  <si>
    <t>ЦЕ_77ГМ06_Клад</t>
  </si>
  <si>
    <t>ГМ Москва Каширское шоссе.Кладовая производства</t>
  </si>
  <si>
    <t>ЦЕ_77ГМ11_Клад</t>
  </si>
  <si>
    <t>ГМ Москва Кировоградская (Колумбус). Кладовая производства</t>
  </si>
  <si>
    <t>ЦЕ_77ГМ05_Клад</t>
  </si>
  <si>
    <t>ГМ Москва Мытищи (Июнь).Кладовая производства</t>
  </si>
  <si>
    <t>ЦЕ_77ГМ01_Клад</t>
  </si>
  <si>
    <t>ГМ Москва Ногинск Борилово.Кладовая производства</t>
  </si>
  <si>
    <t>ЦЕ_77ГМ04_Клад</t>
  </si>
  <si>
    <t>ГМ Москва Путилково.Кладовая производства</t>
  </si>
  <si>
    <t>ЦЕ_77ГМ03_Клад</t>
  </si>
  <si>
    <t>ГМ Москва Пятницкое 7 км.Кладовая производства</t>
  </si>
  <si>
    <t>ЦЕ_77ГМ02_Клад</t>
  </si>
  <si>
    <t>ГМ Москва Ростокино.Кладовая производства</t>
  </si>
  <si>
    <t>ЦЕ_77ГМ15_Клад</t>
  </si>
  <si>
    <t>ГМ Москва Святоозерская (Город-3). Кладовая производства</t>
  </si>
  <si>
    <t>ЦЕ_77ГМ08_Клад</t>
  </si>
  <si>
    <t>ГМ Москва. Алтуфьево. Кладовая производства</t>
  </si>
  <si>
    <t>ЦЕ_77ГМ07_Клад</t>
  </si>
  <si>
    <t>ГМ Москва. Дмитровское (РИО). Кладовая производства</t>
  </si>
  <si>
    <t>ЦЕ_77СМ09_Клад</t>
  </si>
  <si>
    <t>СМ Москва Балаклавский.Кладовая производства</t>
  </si>
  <si>
    <t>ЦЕ_77СМ05_Клад</t>
  </si>
  <si>
    <t>СМ Москва Варшавское (Сомбреро).Кладовая производства</t>
  </si>
  <si>
    <t>ЦЕ_77СМ03_Клад</t>
  </si>
  <si>
    <t>СМ Москва Веневская.Кладовая производства</t>
  </si>
  <si>
    <t>ЦЕ_77СМ06_Клад</t>
  </si>
  <si>
    <t>СМ Москва Зеленоград Панфиловский.Кладовая производства</t>
  </si>
  <si>
    <t>ЦЕ_77СМ04_Клад</t>
  </si>
  <si>
    <t>СМ Москва Ленинский.Кладовая производства</t>
  </si>
  <si>
    <t>ЦЕ_77СМ01_Клад</t>
  </si>
  <si>
    <t>СМ Москва Лобня Краснополянский.Кладовая производства</t>
  </si>
  <si>
    <t>ПР_52ГМ02_Клад</t>
  </si>
  <si>
    <t>K_NNG</t>
  </si>
  <si>
    <t>ГМ НН Деревообделочная.Кладоваяпроизводства</t>
  </si>
  <si>
    <t>ПР_52ГМ03_Клад</t>
  </si>
  <si>
    <t>ГМ НН Советская.Кладовая производства</t>
  </si>
  <si>
    <t>ПР_52ГМ01_Клад</t>
  </si>
  <si>
    <t>ГМ НН Цех Тары.Кладовая производства</t>
  </si>
  <si>
    <t>ПР_63ГМ01_Клад</t>
  </si>
  <si>
    <t>K_TLT</t>
  </si>
  <si>
    <t>ГМ Тольятти Борковская.Кладовая производства</t>
  </si>
  <si>
    <t>ПР_63СМ01_Клад</t>
  </si>
  <si>
    <t>СМ Тольятти Спортивная. Кладовая производства.</t>
  </si>
  <si>
    <t>ЮГ_36ГМ01_Клад</t>
  </si>
  <si>
    <t>K_VRZ</t>
  </si>
  <si>
    <t>ГМ Воронеж Галерея Чижова.Кладовая производства</t>
  </si>
  <si>
    <t>ЦЕ_36ГМ02_Клад</t>
  </si>
  <si>
    <t>ГМ Воронеж Шишкова.Кладовая производства</t>
  </si>
  <si>
    <t>ЦЕ_36СМ01_Клад</t>
  </si>
  <si>
    <t>СМ Воронеж Маршала Жукова. Кладовая производства</t>
  </si>
  <si>
    <t>ЮФО</t>
  </si>
  <si>
    <t>ЮГ_30ГМ02_ОСН</t>
  </si>
  <si>
    <t>HM1_AST</t>
  </si>
  <si>
    <t>ГМ Астрахань Вокзальная</t>
  </si>
  <si>
    <t>ЮГ_26СМ01_ОСН</t>
  </si>
  <si>
    <t>HM1_STR</t>
  </si>
  <si>
    <t>ГМ Ставрополь Доваторцев</t>
  </si>
  <si>
    <t>ЮГ_34ГМ01_ОСН</t>
  </si>
  <si>
    <t>HM1_VLG</t>
  </si>
  <si>
    <t>ГМ Волгоград Диамант</t>
  </si>
  <si>
    <t>ЮГ_30ГМ01_ОСН</t>
  </si>
  <si>
    <t>HM2_AST</t>
  </si>
  <si>
    <t>ГМ Астрахань Алимпик</t>
  </si>
  <si>
    <t>ЮГ_23ГМ05_ОСН</t>
  </si>
  <si>
    <t>HM2_SCH</t>
  </si>
  <si>
    <t>ГМ Сочи Новая Заря (МореМолл)</t>
  </si>
  <si>
    <t>ЮГ_23ГМ02_ОСН</t>
  </si>
  <si>
    <t>HM3_KND</t>
  </si>
  <si>
    <t>ГМ Краснодар Мачуги</t>
  </si>
  <si>
    <t>ЮГ_23ГМ01_ОСН</t>
  </si>
  <si>
    <t>ГМ Краснодар Минская</t>
  </si>
  <si>
    <t>ЦЕ_64ГМ01_ОСН</t>
  </si>
  <si>
    <t>HM3_SRT</t>
  </si>
  <si>
    <t>ГМ Саратов Happy Молл</t>
  </si>
  <si>
    <t>ЮГ_23ГМ03_ОСН</t>
  </si>
  <si>
    <t>HM4_KND</t>
  </si>
  <si>
    <t>ГМ Краснодар OZ</t>
  </si>
  <si>
    <t>ЮГ_23ГМ04_ОСН</t>
  </si>
  <si>
    <t>ГМ Краснодар Галактика</t>
  </si>
  <si>
    <t>ЮГ_61ГМ01_ОСН</t>
  </si>
  <si>
    <t>HM4_RST</t>
  </si>
  <si>
    <t>ГМ Ростов Комарова</t>
  </si>
  <si>
    <t>ЮГ_61ГМ02_ОСН</t>
  </si>
  <si>
    <t>ГМ Ростов Малиновского</t>
  </si>
  <si>
    <t>ЦЕ_64СМ01_ОСН</t>
  </si>
  <si>
    <t>SM2_SRT</t>
  </si>
  <si>
    <t>СМ Саратов Танкистов ТЦ Форум</t>
  </si>
  <si>
    <t>ЮГ_30ГМ01_Клад</t>
  </si>
  <si>
    <t>K_AST</t>
  </si>
  <si>
    <t>ГМ Астрахань Алимпик.Кладовая производства</t>
  </si>
  <si>
    <t>ЮГ_30ГМ02_Клад</t>
  </si>
  <si>
    <t>ГМ Астрахань Вокзальная.Кладовая производства</t>
  </si>
  <si>
    <t>ЮГ_30СМ01_Клад</t>
  </si>
  <si>
    <t>СМ Астрахань Три кота.Кладовая производства</t>
  </si>
  <si>
    <t>ЮГ_23ГМ03_Клад</t>
  </si>
  <si>
    <t>K_KND</t>
  </si>
  <si>
    <t>ГМ Краснодар OZ.Кладовая производства</t>
  </si>
  <si>
    <t>ЮГ_23ГМ04_Клад</t>
  </si>
  <si>
    <t>ГМ Краснодар Галактика.Кладовая производства</t>
  </si>
  <si>
    <t>ЮГ_23ГМ02_Клад</t>
  </si>
  <si>
    <t>ГМ Краснодар Мачуги.Кладовая производства</t>
  </si>
  <si>
    <t>ЮГ_23ГМ01_Клад</t>
  </si>
  <si>
    <t>ГМ Краснодар Минская.Кладовая производства</t>
  </si>
  <si>
    <t>ЮГ_23СМ01_Клад</t>
  </si>
  <si>
    <t>СМ Краснодар Босс Хауз.Кладовая производства</t>
  </si>
  <si>
    <t>ЮГ_61ГМ01_Клад</t>
  </si>
  <si>
    <t>K_RST</t>
  </si>
  <si>
    <t>ГМ Ростов Комарова.Кладовая производства</t>
  </si>
  <si>
    <t>ЮГ_61ГМ02_Клад</t>
  </si>
  <si>
    <t>ГМ Ростов Малиновского.Кладовая производства</t>
  </si>
  <si>
    <t>ЮГ_61СМ01_Клад</t>
  </si>
  <si>
    <t>СМ Ростов Новочеркасск Магнитный.Кладовая производства</t>
  </si>
  <si>
    <t>ЮГ_23ГМ05_Клад</t>
  </si>
  <si>
    <t>K_SCH</t>
  </si>
  <si>
    <t>ГМ Сочи Новая Заря (МореМолл).Кладовая производства</t>
  </si>
  <si>
    <t>ЦЕ_64ГМ01_Клад</t>
  </si>
  <si>
    <t>K_SRT</t>
  </si>
  <si>
    <t>ГМ Саратов Happy Молл.Кладовая производства</t>
  </si>
  <si>
    <t>ЦЕ_64СМ01_Клад</t>
  </si>
  <si>
    <t>СМ Саратов Танкистов ТЦ Форум.Кладовая производства</t>
  </si>
  <si>
    <t>ЮГ_26СМ01_Клад</t>
  </si>
  <si>
    <t>K_STR</t>
  </si>
  <si>
    <t>ГМ Ставрополь Доваторцев.Кладовая производства</t>
  </si>
  <si>
    <t>ЮГ_34ГМ01_Клад</t>
  </si>
  <si>
    <t>K_VLG</t>
  </si>
  <si>
    <t>ГМ Волгоград Диамант.Кладовая производства</t>
  </si>
  <si>
    <t>ЮГ_34СМ01_Клад</t>
  </si>
  <si>
    <t>СМ Волгоград Ворошиловский.Кладовая производства</t>
  </si>
  <si>
    <t>ЮГ_34СМ02_Клад</t>
  </si>
  <si>
    <t>СМ Волгоград Пирамида.Кладовая производства</t>
  </si>
  <si>
    <t>СЗ_78РЦ08_ОСН</t>
  </si>
  <si>
    <t>DC10_SPB</t>
  </si>
  <si>
    <t>РЦ10 СПб Петро-Славянка</t>
  </si>
  <si>
    <t>РЦ</t>
  </si>
  <si>
    <t>СЗ_78РЦ09_ОСН</t>
  </si>
  <si>
    <t>DC11_SPB</t>
  </si>
  <si>
    <t>РЦ11 СПб Шушары</t>
  </si>
  <si>
    <t>ЦЕ_77РЦ05_ОСН</t>
  </si>
  <si>
    <t>DC5_MSK</t>
  </si>
  <si>
    <t>РЦ5  Москва Литвиново</t>
  </si>
  <si>
    <t>ЦЕ_77РЦ05_3_ОСН</t>
  </si>
  <si>
    <t>DC5A_MSK</t>
  </si>
  <si>
    <t>РЦ5  Москва Литвиново. АЛКО</t>
  </si>
  <si>
    <t>№ п/п</t>
  </si>
  <si>
    <t>Код товара (штрих код)</t>
  </si>
  <si>
    <t xml:space="preserve">Наименование товара </t>
  </si>
  <si>
    <t>Ед. изм.</t>
  </si>
  <si>
    <t>изменение цены</t>
  </si>
  <si>
    <t>1 - ДА</t>
  </si>
  <si>
    <t>разблокировать к закупке</t>
  </si>
  <si>
    <t>блокировать к закупке</t>
  </si>
  <si>
    <t>ввод нового ассортимента</t>
  </si>
  <si>
    <t>Удаление ассортимента поставщика</t>
  </si>
  <si>
    <t>ГМ большой</t>
  </si>
  <si>
    <t>ГМ средний</t>
  </si>
  <si>
    <t>ГМ мальнький</t>
  </si>
  <si>
    <t>СМ большой</t>
  </si>
  <si>
    <t>СМ средний</t>
  </si>
  <si>
    <t>СМ маленький</t>
  </si>
  <si>
    <t>Основной поставщик</t>
  </si>
  <si>
    <t>1-ДА</t>
  </si>
  <si>
    <t>СЗТ</t>
  </si>
  <si>
    <t>Срок годности</t>
  </si>
  <si>
    <t>Номер товарной группы</t>
  </si>
  <si>
    <t>Страна происхождения товара</t>
  </si>
  <si>
    <t>Бренд</t>
  </si>
  <si>
    <t>Производитель</t>
  </si>
  <si>
    <t>Корзина</t>
  </si>
  <si>
    <t>Кратность упаковки,шт</t>
  </si>
  <si>
    <t>Цена за единицу без НДС</t>
  </si>
  <si>
    <t>НДС Ставка%</t>
  </si>
  <si>
    <t>Номер подгруппа категории (классификатор)</t>
  </si>
  <si>
    <t>Наименование подгруппы категории</t>
  </si>
  <si>
    <t>Высота товара (макс.) см</t>
  </si>
  <si>
    <t>Ширина  товара (макс.) см</t>
  </si>
  <si>
    <t>Глубина  товара (макс.) см</t>
  </si>
  <si>
    <t>Вес нетто, кг</t>
  </si>
  <si>
    <t>Вес брутто, кг</t>
  </si>
  <si>
    <t>Линейность</t>
  </si>
  <si>
    <t>Цена розницы</t>
  </si>
  <si>
    <t xml:space="preserve">Настоящим Протоколом Стороны  утвердили цены на поставляемые товары в соответствии с указанным перечнем. </t>
  </si>
  <si>
    <t xml:space="preserve">Настоящий  Протокол  является  неотъемлемой  частью  Договора. </t>
  </si>
  <si>
    <t>От  Покупателя:</t>
  </si>
  <si>
    <t>От Поставщика:</t>
  </si>
  <si>
    <t>(должность)</t>
  </si>
  <si>
    <t xml:space="preserve"> __________________  /________________/ </t>
  </si>
  <si>
    <t xml:space="preserve"> М.П.</t>
  </si>
  <si>
    <t>Ставка НДС, %</t>
  </si>
  <si>
    <t>Группа1</t>
  </si>
  <si>
    <t>Группа2</t>
  </si>
  <si>
    <t>Группа3</t>
  </si>
  <si>
    <t>Группа4</t>
  </si>
  <si>
    <t>Группа5</t>
  </si>
  <si>
    <t>Группа6</t>
  </si>
  <si>
    <t>Группа7</t>
  </si>
  <si>
    <t>Группа8</t>
  </si>
  <si>
    <t>Группа9</t>
  </si>
  <si>
    <t>Группа10</t>
  </si>
  <si>
    <t>РЦ СПб DC10_SPB</t>
  </si>
  <si>
    <t>РЦ СПб DC11_SPB</t>
  </si>
  <si>
    <t>РЦ Москва DC5_MSK</t>
  </si>
  <si>
    <t>SPB_PUL</t>
  </si>
  <si>
    <t>MSK_RIO</t>
  </si>
  <si>
    <t>ЮГ_61ГМ06_ОСН</t>
  </si>
  <si>
    <t>HM1_NOV</t>
  </si>
  <si>
    <t>Новочеркасск</t>
  </si>
  <si>
    <t>ГМ Ростов Новочеркасск Ященко (Батон)</t>
  </si>
  <si>
    <t>HM2_SPB3</t>
  </si>
  <si>
    <t>HM2_SPB4</t>
  </si>
  <si>
    <t>HM2_SPB5</t>
  </si>
  <si>
    <t>HM2_SPB6</t>
  </si>
  <si>
    <t>HM3_SPB3</t>
  </si>
  <si>
    <t>HM3_SPB4</t>
  </si>
  <si>
    <t>HM3_SPB5</t>
  </si>
  <si>
    <t>HM3_SPB6</t>
  </si>
  <si>
    <t>HM4_SPB3</t>
  </si>
  <si>
    <t>HM1_NSK1</t>
  </si>
  <si>
    <t>HM3_KRS1</t>
  </si>
  <si>
    <t>HM3_MSK1</t>
  </si>
  <si>
    <t>HM3_NNG2</t>
  </si>
  <si>
    <t>HM4_MSK1</t>
  </si>
  <si>
    <t>HM4_MSK2</t>
  </si>
  <si>
    <t>HM4_MSK3</t>
  </si>
  <si>
    <t>HM4_MSK4</t>
  </si>
  <si>
    <t>HM3_KND1</t>
  </si>
  <si>
    <t>HM4_KND1</t>
  </si>
  <si>
    <t>HM4_RST1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</si>
</sst>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64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  <charset val="204"/>
    </font>
    <font>
      <sz val="10"/>
      <color theme="0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Dot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Dot">
        <color indexed="10"/>
      </top>
      <bottom/>
      <diagonal/>
    </border>
    <border>
      <left style="thin">
        <color indexed="64"/>
      </left>
      <right style="thin">
        <color indexed="64"/>
      </right>
      <top style="dashDot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2" fillId="0" borderId="0"/>
  </cellStyleXfs>
  <cellXfs count="139">
    <xf numFmtId="0" fontId="0" fillId="0" borderId="0" xfId="0"/>
    <xf numFmtId="0" fontId="2" fillId="0" borderId="0" xfId="1" applyFont="1" applyFill="1" applyAlignment="1" applyProtection="1">
      <alignment horizontal="left" vertical="center"/>
      <protection locked="0"/>
    </xf>
    <xf numFmtId="49" fontId="2" fillId="0" borderId="1" xfId="1" applyNumberFormat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horizontal="left" vertical="center"/>
    </xf>
    <xf numFmtId="0" fontId="3" fillId="2" borderId="1" xfId="1" applyNumberFormat="1" applyFont="1" applyFill="1" applyBorder="1" applyAlignment="1" applyProtection="1">
      <alignment horizontal="left" vertical="center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</xf>
    <xf numFmtId="14" fontId="2" fillId="0" borderId="1" xfId="1" applyNumberFormat="1" applyFont="1" applyFill="1" applyBorder="1" applyAlignment="1" applyProtection="1">
      <alignment horizontal="center" vertical="center"/>
      <protection locked="0"/>
    </xf>
    <xf numFmtId="14" fontId="2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2" fillId="2" borderId="0" xfId="1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" xfId="1" applyFont="1" applyFill="1" applyBorder="1" applyAlignment="1">
      <alignment vertical="center"/>
    </xf>
    <xf numFmtId="0" fontId="7" fillId="4" borderId="1" xfId="1" applyFont="1" applyFill="1" applyBorder="1" applyAlignment="1">
      <alignment horizontal="right" vertical="center"/>
    </xf>
    <xf numFmtId="0" fontId="8" fillId="0" borderId="1" xfId="0" applyFont="1" applyBorder="1"/>
    <xf numFmtId="0" fontId="7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49" fontId="2" fillId="2" borderId="1" xfId="1" applyNumberFormat="1" applyFont="1" applyFill="1" applyBorder="1" applyAlignment="1" applyProtection="1">
      <alignment vertical="center"/>
      <protection locked="0"/>
    </xf>
    <xf numFmtId="0" fontId="2" fillId="2" borderId="1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right" vertical="center"/>
      <protection locked="0"/>
    </xf>
    <xf numFmtId="0" fontId="2" fillId="0" borderId="0" xfId="2" applyFont="1" applyFill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0" borderId="0" xfId="2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3" xfId="1" applyFont="1" applyBorder="1" applyAlignment="1" applyProtection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0" fontId="2" fillId="0" borderId="3" xfId="1" applyFont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right"/>
    </xf>
    <xf numFmtId="0" fontId="2" fillId="0" borderId="4" xfId="1" applyFont="1" applyFill="1" applyBorder="1" applyAlignment="1" applyProtection="1">
      <alignment horizontal="right" vertical="center"/>
    </xf>
    <xf numFmtId="0" fontId="2" fillId="0" borderId="5" xfId="1" applyFont="1" applyFill="1" applyBorder="1" applyAlignment="1" applyProtection="1">
      <alignment horizontal="right" vertical="center"/>
    </xf>
    <xf numFmtId="0" fontId="2" fillId="0" borderId="0" xfId="1" applyFont="1" applyAlignment="1" applyProtection="1">
      <alignment horizontal="right"/>
    </xf>
    <xf numFmtId="0" fontId="2" fillId="0" borderId="0" xfId="1" applyFont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right" vertical="center"/>
    </xf>
    <xf numFmtId="0" fontId="13" fillId="0" borderId="0" xfId="3" applyFont="1" applyAlignment="1" applyProtection="1">
      <alignment horizontal="right" vertical="center"/>
    </xf>
    <xf numFmtId="0" fontId="2" fillId="0" borderId="3" xfId="1" applyFont="1" applyBorder="1" applyAlignment="1" applyProtection="1">
      <alignment horizontal="right"/>
    </xf>
    <xf numFmtId="0" fontId="2" fillId="0" borderId="7" xfId="1" applyFont="1" applyFill="1" applyBorder="1" applyAlignment="1" applyProtection="1">
      <alignment horizontal="right" vertical="center"/>
    </xf>
    <xf numFmtId="0" fontId="2" fillId="0" borderId="3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Alignment="1" applyProtection="1">
      <alignment horizontal="right" vertical="center" wrapText="1"/>
    </xf>
    <xf numFmtId="49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4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5" fillId="3" borderId="1" xfId="1" applyFont="1" applyFill="1" applyBorder="1" applyAlignment="1" applyProtection="1">
      <alignment horizontal="right" vertical="center"/>
      <protection locked="0"/>
    </xf>
    <xf numFmtId="0" fontId="10" fillId="3" borderId="4" xfId="0" applyFont="1" applyFill="1" applyBorder="1" applyAlignment="1" applyProtection="1">
      <alignment horizontal="right" vertical="center"/>
    </xf>
    <xf numFmtId="0" fontId="10" fillId="3" borderId="9" xfId="0" applyFont="1" applyFill="1" applyBorder="1" applyAlignment="1" applyProtection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2" fillId="0" borderId="0" xfId="1" applyFont="1" applyBorder="1" applyAlignment="1" applyProtection="1">
      <alignment horizontal="right" vertical="center"/>
    </xf>
    <xf numFmtId="0" fontId="10" fillId="5" borderId="2" xfId="0" applyFont="1" applyFill="1" applyBorder="1" applyAlignment="1" applyProtection="1">
      <alignment horizontal="right" vertical="center"/>
    </xf>
    <xf numFmtId="0" fontId="10" fillId="5" borderId="9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5" fillId="3" borderId="2" xfId="1" applyFont="1" applyFill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right"/>
      <protection locked="0"/>
    </xf>
    <xf numFmtId="0" fontId="0" fillId="0" borderId="8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1" xfId="0" applyFon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horizontal="left" vertical="center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2" fillId="2" borderId="0" xfId="1" applyFont="1" applyFill="1" applyAlignment="1" applyProtection="1">
      <alignment horizontal="left" vertical="center"/>
    </xf>
    <xf numFmtId="0" fontId="2" fillId="2" borderId="0" xfId="1" applyFont="1" applyFill="1" applyAlignment="1" applyProtection="1">
      <alignment horizontal="center" vertical="center"/>
    </xf>
    <xf numFmtId="0" fontId="2" fillId="2" borderId="1" xfId="2" applyFont="1" applyFill="1" applyBorder="1" applyAlignment="1" applyProtection="1">
      <alignment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14" fontId="2" fillId="2" borderId="1" xfId="1" applyNumberFormat="1" applyFont="1" applyFill="1" applyBorder="1" applyAlignment="1" applyProtection="1">
      <alignment horizontal="center" vertical="center"/>
    </xf>
    <xf numFmtId="14" fontId="2" fillId="0" borderId="0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1" fillId="0" borderId="0" xfId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49" fontId="2" fillId="0" borderId="0" xfId="1" applyNumberFormat="1" applyFont="1" applyAlignment="1" applyProtection="1">
      <alignment horizontal="justify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12" fillId="0" borderId="0" xfId="3" applyProtection="1"/>
    <xf numFmtId="0" fontId="3" fillId="2" borderId="1" xfId="1" applyNumberFormat="1" applyFont="1" applyFill="1" applyBorder="1" applyAlignment="1" applyProtection="1">
      <alignment horizontal="left" vertical="center"/>
    </xf>
    <xf numFmtId="0" fontId="4" fillId="2" borderId="1" xfId="3" applyNumberFormat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horizontal="right" vertical="center"/>
    </xf>
    <xf numFmtId="49" fontId="2" fillId="0" borderId="0" xfId="1" applyNumberFormat="1" applyFont="1" applyFill="1" applyAlignment="1" applyProtection="1">
      <alignment vertical="center"/>
    </xf>
    <xf numFmtId="0" fontId="2" fillId="0" borderId="0" xfId="1" applyFont="1" applyAlignment="1" applyProtection="1">
      <alignment horizontal="center" vertical="center" wrapText="1"/>
    </xf>
    <xf numFmtId="49" fontId="2" fillId="2" borderId="1" xfId="1" applyNumberFormat="1" applyFont="1" applyFill="1" applyBorder="1" applyAlignment="1" applyProtection="1">
      <alignment vertical="center"/>
    </xf>
    <xf numFmtId="0" fontId="2" fillId="2" borderId="1" xfId="1" quotePrefix="1" applyNumberFormat="1" applyFont="1" applyFill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8" xfId="1" applyNumberFormat="1" applyFont="1" applyFill="1" applyBorder="1" applyAlignment="1" applyProtection="1">
      <alignment horizontal="center" vertical="center" wrapText="1"/>
    </xf>
    <xf numFmtId="49" fontId="2" fillId="4" borderId="0" xfId="1" applyNumberFormat="1" applyFont="1" applyFill="1" applyBorder="1" applyAlignment="1" applyProtection="1">
      <alignment vertical="center"/>
    </xf>
    <xf numFmtId="0" fontId="2" fillId="4" borderId="0" xfId="1" applyFont="1" applyFill="1" applyBorder="1" applyAlignment="1" applyProtection="1">
      <alignment vertical="center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4" borderId="0" xfId="1" applyFont="1" applyFill="1" applyBorder="1" applyAlignment="1" applyProtection="1">
      <alignment horizontal="center" vertical="center"/>
    </xf>
    <xf numFmtId="0" fontId="2" fillId="4" borderId="0" xfId="1" applyFont="1" applyFill="1" applyAlignment="1" applyProtection="1">
      <alignment horizontal="center" vertical="center"/>
    </xf>
    <xf numFmtId="2" fontId="2" fillId="0" borderId="0" xfId="1" applyNumberFormat="1" applyFont="1" applyFill="1" applyAlignment="1" applyProtection="1">
      <alignment horizontal="left" vertical="center"/>
    </xf>
    <xf numFmtId="49" fontId="2" fillId="4" borderId="0" xfId="1" applyNumberFormat="1" applyFont="1" applyFill="1" applyAlignment="1" applyProtection="1">
      <alignment horizontal="left" vertical="center"/>
    </xf>
    <xf numFmtId="0" fontId="2" fillId="4" borderId="0" xfId="1" applyFont="1" applyFill="1" applyAlignment="1" applyProtection="1">
      <alignment horizontal="left" vertical="center"/>
    </xf>
    <xf numFmtId="0" fontId="2" fillId="4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2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horizontal="left" vertical="center"/>
    </xf>
    <xf numFmtId="49" fontId="2" fillId="0" borderId="0" xfId="1" applyNumberFormat="1" applyFont="1" applyBorder="1" applyAlignment="1" applyProtection="1">
      <alignment horizontal="left" vertical="center"/>
    </xf>
    <xf numFmtId="0" fontId="10" fillId="5" borderId="1" xfId="0" applyFont="1" applyFill="1" applyBorder="1" applyAlignment="1" applyProtection="1">
      <alignment horizontal="right" vertical="center"/>
    </xf>
    <xf numFmtId="0" fontId="0" fillId="3" borderId="1" xfId="0" applyFill="1" applyBorder="1"/>
    <xf numFmtId="0" fontId="2" fillId="3" borderId="0" xfId="1" applyFont="1" applyFill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right" vertical="center"/>
    </xf>
    <xf numFmtId="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49" fontId="2" fillId="3" borderId="1" xfId="1" applyNumberFormat="1" applyFont="1" applyFill="1" applyBorder="1" applyAlignment="1" applyProtection="1">
      <alignment vertical="center"/>
    </xf>
    <xf numFmtId="49" fontId="2" fillId="2" borderId="1" xfId="1" quotePrefix="1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2" fillId="3" borderId="1" xfId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vertical="center"/>
      <protection locked="0"/>
    </xf>
    <xf numFmtId="0" fontId="0" fillId="4" borderId="0" xfId="0" applyFill="1"/>
    <xf numFmtId="49" fontId="2" fillId="2" borderId="1" xfId="1" quotePrefix="1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49" fontId="2" fillId="4" borderId="0" xfId="1" applyNumberFormat="1" applyFont="1" applyFill="1" applyBorder="1" applyAlignment="1" applyProtection="1">
      <alignment horizontal="right" vertical="center"/>
    </xf>
    <xf numFmtId="0" fontId="2" fillId="4" borderId="0" xfId="1" applyFont="1" applyFill="1" applyBorder="1" applyAlignment="1" applyProtection="1">
      <alignment horizontal="right" vertical="center"/>
    </xf>
    <xf numFmtId="49" fontId="2" fillId="6" borderId="2" xfId="1" applyNumberFormat="1" applyFont="1" applyFill="1" applyBorder="1" applyAlignment="1" applyProtection="1">
      <alignment horizontal="center" vertical="center" wrapText="1"/>
    </xf>
    <xf numFmtId="0" fontId="2" fillId="6" borderId="1" xfId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right" vertical="center"/>
      <protection locked="0"/>
    </xf>
    <xf numFmtId="0" fontId="0" fillId="4" borderId="0" xfId="0" applyFill="1" applyProtection="1">
      <protection locked="0"/>
    </xf>
    <xf numFmtId="0" fontId="3" fillId="4" borderId="0" xfId="1" applyFont="1" applyFill="1" applyAlignment="1" applyProtection="1">
      <alignment horizontal="left" vertical="center"/>
      <protection locked="0"/>
    </xf>
  </cellXfs>
  <cellStyles count="4">
    <cellStyle name="0,0_x000d__x000a_NA_x000d__x000a_" xfId="1"/>
    <cellStyle name="Обычный" xfId="0" builtinId="0"/>
    <cellStyle name="Обычный 2" xfId="3"/>
    <cellStyle name="Обычный_Лист1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7</xdr:row>
      <xdr:rowOff>95250</xdr:rowOff>
    </xdr:to>
    <xdr:sp macro="" textlink="">
      <xdr:nvSpPr>
        <xdr:cNvPr id="2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0"/>
          <a:ext cx="2952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295275</xdr:colOff>
      <xdr:row>64</xdr:row>
      <xdr:rowOff>135031</xdr:rowOff>
    </xdr:to>
    <xdr:sp macro="" textlink="">
      <xdr:nvSpPr>
        <xdr:cNvPr id="3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9886950"/>
          <a:ext cx="295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5</xdr:row>
      <xdr:rowOff>85725</xdr:rowOff>
    </xdr:to>
    <xdr:sp macro="" textlink="">
      <xdr:nvSpPr>
        <xdr:cNvPr id="4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0"/>
          <a:ext cx="2952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5</xdr:row>
      <xdr:rowOff>85725</xdr:rowOff>
    </xdr:to>
    <xdr:sp macro="" textlink="">
      <xdr:nvSpPr>
        <xdr:cNvPr id="5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0"/>
          <a:ext cx="2952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5</xdr:row>
      <xdr:rowOff>85725</xdr:rowOff>
    </xdr:to>
    <xdr:sp macro="" textlink="">
      <xdr:nvSpPr>
        <xdr:cNvPr id="6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0"/>
          <a:ext cx="2952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5</xdr:row>
      <xdr:rowOff>85725</xdr:rowOff>
    </xdr:to>
    <xdr:sp macro="" textlink="">
      <xdr:nvSpPr>
        <xdr:cNvPr id="7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0"/>
          <a:ext cx="2952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5</xdr:row>
          <xdr:rowOff>57150</xdr:rowOff>
        </xdr:from>
        <xdr:to>
          <xdr:col>28</xdr:col>
          <xdr:colOff>438150</xdr:colOff>
          <xdr:row>8</xdr:row>
          <xdr:rowOff>152400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Красная кнопка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4</xdr:row>
      <xdr:rowOff>97491</xdr:rowOff>
    </xdr:to>
    <xdr:sp macro="" textlink="">
      <xdr:nvSpPr>
        <xdr:cNvPr id="2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0"/>
          <a:ext cx="2952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4</xdr:row>
      <xdr:rowOff>97491</xdr:rowOff>
    </xdr:to>
    <xdr:sp macro="" textlink="">
      <xdr:nvSpPr>
        <xdr:cNvPr id="3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0"/>
          <a:ext cx="2952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4</xdr:row>
      <xdr:rowOff>97491</xdr:rowOff>
    </xdr:to>
    <xdr:sp macro="" textlink="">
      <xdr:nvSpPr>
        <xdr:cNvPr id="4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0"/>
          <a:ext cx="2952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295275</xdr:colOff>
      <xdr:row>4</xdr:row>
      <xdr:rowOff>97491</xdr:rowOff>
    </xdr:to>
    <xdr:sp macro="" textlink="">
      <xdr:nvSpPr>
        <xdr:cNvPr id="5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0"/>
          <a:ext cx="2952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295275</xdr:colOff>
      <xdr:row>27</xdr:row>
      <xdr:rowOff>133350</xdr:rowOff>
    </xdr:to>
    <xdr:sp macro="" textlink="">
      <xdr:nvSpPr>
        <xdr:cNvPr id="6" name="AutoShape 77" descr="5+ Золушка. Раскраска с цветными образцами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971675" y="6915150"/>
          <a:ext cx="2952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okmarket.ru/Users/bzheleznyak/AppData/Local/Microsoft/Windows/INetCache/Content.Outlook/J4Q22SZT/&#1050;&#1086;&#1087;&#1080;&#1103;%20&#1055;&#1057;&#1044;&#1062;+&#1050;&#1072;&#1088;&#1090;&#1086;&#1095;&#1082;&#1072;%20&#1090;&#1086;&#1074;&#1072;&#1088;&#1072;%20&#1054;&#1050;&#1045;&#1049;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СДЦ"/>
      <sheetName val="Правила заполнения"/>
      <sheetName val="Карточка товара"/>
      <sheetName val="форматы новинок"/>
      <sheetName val="матрица_заполнения"/>
      <sheetName val="Лист3"/>
      <sheetName val="Форматы магазинов"/>
      <sheetName val="Лист5"/>
      <sheetName val="Лист4"/>
      <sheetName val="Лист2"/>
      <sheetName val="Лист1"/>
      <sheetName val="Копия ПСДЦ+Карточка товара ОКЕЙ"/>
    </sheetNames>
    <sheetDataSet>
      <sheetData sheetId="0"/>
      <sheetData sheetId="1"/>
      <sheetData sheetId="2">
        <row r="1">
          <cell r="V1" t="str">
            <v/>
          </cell>
          <cell r="W1" t="str">
            <v/>
          </cell>
          <cell r="X1" t="str">
            <v/>
          </cell>
          <cell r="Y1" t="str">
            <v>Дополнительные атрибуты для Food</v>
          </cell>
          <cell r="BA1" t="str">
            <v/>
          </cell>
          <cell r="BB1" t="str">
            <v/>
          </cell>
          <cell r="BC1" t="str">
            <v/>
          </cell>
          <cell r="BD1" t="str">
            <v/>
          </cell>
          <cell r="BE1" t="str">
            <v/>
          </cell>
          <cell r="BF1" t="str">
            <v/>
          </cell>
          <cell r="BG1" t="str">
            <v/>
          </cell>
          <cell r="BH1" t="str">
            <v/>
          </cell>
          <cell r="BI1" t="str">
            <v/>
          </cell>
          <cell r="BJ1" t="str">
            <v/>
          </cell>
          <cell r="BK1" t="str">
            <v/>
          </cell>
          <cell r="BL1" t="str">
            <v/>
          </cell>
          <cell r="BM1" t="str">
            <v/>
          </cell>
          <cell r="BN1" t="str">
            <v/>
          </cell>
          <cell r="BO1" t="str">
            <v/>
          </cell>
          <cell r="BP1" t="str">
            <v/>
          </cell>
          <cell r="BQ1" t="str">
            <v/>
          </cell>
          <cell r="BR1" t="str">
            <v/>
          </cell>
          <cell r="BS1" t="str">
            <v/>
          </cell>
        </row>
        <row r="2">
          <cell r="C2" t="str">
            <v>№ п/п</v>
          </cell>
          <cell r="D2" t="str">
            <v>Код товара (штрих код)</v>
          </cell>
          <cell r="E2" t="str">
            <v xml:space="preserve">Наименование товара </v>
          </cell>
          <cell r="F2" t="str">
            <v>СЗТ</v>
          </cell>
          <cell r="G2" t="str">
            <v>Срок годности</v>
          </cell>
          <cell r="H2" t="str">
            <v>Номер товарной группы</v>
          </cell>
          <cell r="I2" t="str">
            <v>Страна происхождения товара</v>
          </cell>
          <cell r="J2" t="str">
            <v>Бренд</v>
          </cell>
          <cell r="K2" t="str">
            <v>Производитель</v>
          </cell>
          <cell r="L2" t="str">
            <v>Корзина</v>
          </cell>
          <cell r="M2" t="str">
            <v>Кратность упаковки,шт</v>
          </cell>
          <cell r="N2" t="str">
            <v>Ед. изм.</v>
          </cell>
          <cell r="O2" t="str">
            <v>Цена за единицу без НДС</v>
          </cell>
          <cell r="P2" t="str">
            <v>НДС Ставка%</v>
          </cell>
          <cell r="Q2" t="str">
            <v>Номер подгруппа категории (классификатор)</v>
          </cell>
          <cell r="R2" t="str">
            <v>Наименование подгруппы категории</v>
          </cell>
          <cell r="S2" t="str">
            <v>Высота товара (макс.) см</v>
          </cell>
          <cell r="T2" t="str">
            <v>Ширина  товара (макс.) см</v>
          </cell>
          <cell r="U2" t="str">
            <v>Глубина  товара (макс.) см</v>
          </cell>
          <cell r="V2" t="str">
            <v>Вес нетто, кг</v>
          </cell>
          <cell r="W2" t="str">
            <v>Вес брутто, кг</v>
          </cell>
          <cell r="X2" t="str">
            <v>Линейность</v>
          </cell>
          <cell r="Y2" t="str">
            <v>Высота товара (тр.короба) см</v>
          </cell>
          <cell r="Z2" t="str">
            <v>Ширина  товара (тр.короба) см</v>
          </cell>
          <cell r="AA2" t="str">
            <v>Глубина  товара (тр.короба) см</v>
          </cell>
          <cell r="AB2" t="str">
            <v>Изготовитель</v>
          </cell>
          <cell r="AC2" t="str">
            <v>Частная торговая марка</v>
          </cell>
          <cell r="AD2" t="str">
            <v>Импорт</v>
          </cell>
          <cell r="AE2" t="str">
            <v>Локальный ассортимент</v>
          </cell>
          <cell r="AF2" t="str">
            <v>in-out</v>
          </cell>
          <cell r="AG2" t="str">
            <v>Источник поступления</v>
          </cell>
          <cell r="AH2" t="str">
            <v>Возвратный ассортимент</v>
          </cell>
          <cell r="AI2" t="str">
            <v>Delisting</v>
          </cell>
          <cell r="AJ2" t="str">
            <v>Признак возвратности от покупателя</v>
          </cell>
          <cell r="AK2" t="str">
            <v>Код ТН ВЭД</v>
          </cell>
          <cell r="AL2" t="str">
            <v>Ветеринарное св-во товара</v>
          </cell>
          <cell r="AM2" t="str">
            <v>Ед.измерения вет. Товаров в Меркурий</v>
          </cell>
          <cell r="AN2" t="str">
            <v>Штрих-код короба</v>
          </cell>
          <cell r="AO2" t="str">
            <v>Ширина коробки товара, см</v>
          </cell>
          <cell r="AP2" t="str">
            <v>Высота коробки товара, см</v>
          </cell>
          <cell r="AQ2" t="str">
            <v>Глубина коробки товара, см</v>
          </cell>
          <cell r="AR2" t="str">
            <v xml:space="preserve">Ширина лотка товара, см </v>
          </cell>
          <cell r="AS2" t="str">
            <v>Высота лотка товара, см</v>
          </cell>
          <cell r="AT2" t="str">
            <v>Глубина лотка товара, см</v>
          </cell>
          <cell r="AU2" t="str">
            <v>Количество единиц товара в лотке</v>
          </cell>
          <cell r="AV2" t="str">
            <v>Литраж</v>
          </cell>
          <cell r="AW2" t="str">
            <v>Вес нетто товара</v>
          </cell>
          <cell r="AX2" t="str">
            <v>Минимальная температура хранения</v>
          </cell>
          <cell r="AY2" t="str">
            <v>Максимальная температура хранения</v>
          </cell>
          <cell r="AZ2" t="str">
            <v>Вкус/Ингредиент</v>
          </cell>
          <cell r="BA2" t="str">
            <v>Способ приготовления</v>
          </cell>
          <cell r="BB2" t="str">
            <v>Количество в упаковке</v>
          </cell>
          <cell r="BC2" t="str">
            <v>Меры предосторожности</v>
          </cell>
          <cell r="BD2" t="str">
            <v>Энергетическая ценность (Ккал)</v>
          </cell>
          <cell r="BE2" t="str">
            <v>Белки</v>
          </cell>
          <cell r="BF2" t="str">
            <v>Жиры</v>
          </cell>
          <cell r="BG2" t="str">
            <v>Углеводы</v>
          </cell>
          <cell r="BH2" t="str">
            <v>Минимальный возраст ребенка</v>
          </cell>
          <cell r="BI2" t="str">
            <v>Максимальный возраст ребенка</v>
          </cell>
          <cell r="BJ2" t="str">
            <v>Состав товара</v>
          </cell>
          <cell r="BK2" t="str">
            <v>Описание для весов</v>
          </cell>
          <cell r="BL2" t="str">
            <v>Описание товара (маркетинговая информация)</v>
          </cell>
          <cell r="BM2" t="str">
            <v>Ссылка на фото</v>
          </cell>
          <cell r="BN2" t="str">
            <v/>
          </cell>
          <cell r="BO2" t="str">
            <v/>
          </cell>
          <cell r="BP2" t="str">
            <v/>
          </cell>
          <cell r="BQ2" t="str">
            <v/>
          </cell>
          <cell r="BR2" t="str">
            <v/>
          </cell>
          <cell r="BS2" t="str">
            <v/>
          </cell>
        </row>
        <row r="3">
          <cell r="C3">
            <v>1</v>
          </cell>
          <cell r="AJ3" t="str">
            <v>Нет</v>
          </cell>
          <cell r="BN3" t="str">
            <v/>
          </cell>
          <cell r="BO3" t="str">
            <v/>
          </cell>
          <cell r="BP3" t="str">
            <v/>
          </cell>
          <cell r="BQ3" t="str">
            <v/>
          </cell>
          <cell r="BR3" t="str">
            <v/>
          </cell>
          <cell r="BS3" t="str">
            <v/>
          </cell>
        </row>
        <row r="4">
          <cell r="C4">
            <v>2</v>
          </cell>
          <cell r="AJ4" t="str">
            <v>Нет</v>
          </cell>
          <cell r="BN4" t="str">
            <v/>
          </cell>
          <cell r="BO4" t="str">
            <v/>
          </cell>
          <cell r="BP4" t="str">
            <v/>
          </cell>
          <cell r="BQ4" t="str">
            <v/>
          </cell>
          <cell r="BR4" t="str">
            <v/>
          </cell>
          <cell r="BS4" t="str">
            <v/>
          </cell>
        </row>
        <row r="5">
          <cell r="C5">
            <v>3</v>
          </cell>
          <cell r="AJ5" t="str">
            <v>Нет</v>
          </cell>
          <cell r="BN5" t="str">
            <v/>
          </cell>
          <cell r="BO5" t="str">
            <v/>
          </cell>
          <cell r="BP5" t="str">
            <v/>
          </cell>
          <cell r="BQ5" t="str">
            <v/>
          </cell>
          <cell r="BR5" t="str">
            <v/>
          </cell>
          <cell r="BS5" t="str">
            <v/>
          </cell>
        </row>
        <row r="6">
          <cell r="C6">
            <v>4</v>
          </cell>
          <cell r="AJ6" t="str">
            <v>Нет</v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 t="str">
            <v/>
          </cell>
          <cell r="BS6" t="str">
            <v/>
          </cell>
        </row>
        <row r="7">
          <cell r="C7">
            <v>5</v>
          </cell>
          <cell r="AJ7" t="str">
            <v>Нет</v>
          </cell>
          <cell r="BN7" t="str">
            <v/>
          </cell>
          <cell r="BO7" t="str">
            <v/>
          </cell>
          <cell r="BP7" t="str">
            <v/>
          </cell>
          <cell r="BQ7" t="str">
            <v/>
          </cell>
          <cell r="BR7" t="str">
            <v/>
          </cell>
          <cell r="BS7" t="str">
            <v/>
          </cell>
        </row>
        <row r="8">
          <cell r="C8">
            <v>6</v>
          </cell>
          <cell r="AJ8" t="str">
            <v>Нет</v>
          </cell>
          <cell r="BN8" t="str">
            <v/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 t="str">
            <v/>
          </cell>
        </row>
        <row r="9">
          <cell r="C9">
            <v>7</v>
          </cell>
          <cell r="AJ9" t="str">
            <v>Нет</v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</row>
        <row r="10">
          <cell r="C10">
            <v>8</v>
          </cell>
          <cell r="AJ10" t="str">
            <v>Нет</v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</row>
        <row r="11">
          <cell r="C11">
            <v>9</v>
          </cell>
          <cell r="AJ11" t="str">
            <v>Нет</v>
          </cell>
          <cell r="BN11" t="str">
            <v/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</row>
        <row r="12">
          <cell r="C12">
            <v>10</v>
          </cell>
          <cell r="AJ12" t="str">
            <v>Нет</v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</row>
        <row r="13">
          <cell r="C13">
            <v>11</v>
          </cell>
          <cell r="AJ13" t="str">
            <v>Нет</v>
          </cell>
          <cell r="BN13" t="str">
            <v/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</row>
        <row r="14">
          <cell r="C14">
            <v>12</v>
          </cell>
          <cell r="AJ14" t="str">
            <v>Нет</v>
          </cell>
          <cell r="BN14" t="str">
            <v/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</row>
        <row r="15">
          <cell r="C15">
            <v>13</v>
          </cell>
          <cell r="AJ15" t="str">
            <v>Нет</v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</row>
        <row r="16">
          <cell r="C16">
            <v>14</v>
          </cell>
          <cell r="AJ16" t="str">
            <v>Нет</v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</row>
        <row r="17">
          <cell r="C17">
            <v>15</v>
          </cell>
          <cell r="AJ17" t="str">
            <v>Нет</v>
          </cell>
          <cell r="BN17" t="str">
            <v/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</row>
        <row r="18">
          <cell r="C18">
            <v>16</v>
          </cell>
          <cell r="AJ18" t="str">
            <v>Нет</v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</row>
        <row r="19">
          <cell r="C19">
            <v>17</v>
          </cell>
          <cell r="AJ19" t="str">
            <v>Нет</v>
          </cell>
          <cell r="BN19" t="str">
            <v/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</row>
        <row r="20">
          <cell r="C20">
            <v>18</v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 t="str">
            <v/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</row>
      </sheetData>
      <sheetData sheetId="3"/>
      <sheetData sheetId="4">
        <row r="3">
          <cell r="B3" t="str">
            <v>Группа1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AC733"/>
  <sheetViews>
    <sheetView topLeftCell="A13" zoomScale="85" zoomScaleNormal="85" workbookViewId="0">
      <selection activeCell="B56" sqref="B56"/>
    </sheetView>
  </sheetViews>
  <sheetFormatPr defaultColWidth="16.42578125" defaultRowHeight="11.1" customHeight="1" x14ac:dyDescent="0.25"/>
  <cols>
    <col min="1" max="1" width="12.42578125" style="72" customWidth="1"/>
    <col min="2" max="2" width="22.85546875" style="24" customWidth="1"/>
    <col min="3" max="3" width="21.5703125" style="39" customWidth="1"/>
    <col min="4" max="4" width="5" style="39" customWidth="1"/>
    <col min="5" max="5" width="9.28515625" style="39" customWidth="1"/>
    <col min="6" max="6" width="9.7109375" style="39" customWidth="1"/>
    <col min="7" max="7" width="10.7109375" style="39" customWidth="1"/>
    <col min="8" max="8" width="6.42578125" style="39" customWidth="1"/>
    <col min="9" max="9" width="15.28515625" style="39" customWidth="1"/>
    <col min="10" max="10" width="8.7109375" style="24" customWidth="1"/>
    <col min="11" max="11" width="12.42578125" style="24" customWidth="1"/>
    <col min="12" max="12" width="8.5703125" style="24" customWidth="1"/>
    <col min="13" max="13" width="16.7109375" style="24" customWidth="1"/>
    <col min="14" max="14" width="10" style="24" customWidth="1"/>
    <col min="15" max="16" width="14.42578125" style="24" customWidth="1"/>
    <col min="17" max="20" width="9.7109375" style="24" customWidth="1"/>
    <col min="21" max="21" width="8.7109375" style="24" customWidth="1"/>
    <col min="22" max="22" width="9.5703125" style="24" customWidth="1"/>
    <col min="23" max="23" width="8.7109375" style="24" customWidth="1"/>
    <col min="24" max="25" width="7" style="24" customWidth="1"/>
    <col min="26" max="26" width="12.140625" style="24" customWidth="1"/>
    <col min="27" max="27" width="7.42578125" style="24" customWidth="1"/>
    <col min="28" max="28" width="5.5703125" style="24" hidden="1" customWidth="1"/>
    <col min="29" max="29" width="5.7109375" style="24" hidden="1" customWidth="1"/>
    <col min="30" max="30" width="7.42578125" style="24" customWidth="1"/>
    <col min="31" max="255" width="16.42578125" style="24"/>
    <col min="256" max="256" width="6.7109375" style="24" customWidth="1"/>
    <col min="257" max="257" width="22.85546875" style="24" customWidth="1"/>
    <col min="258" max="258" width="21.5703125" style="24" customWidth="1"/>
    <col min="259" max="259" width="5" style="24" customWidth="1"/>
    <col min="260" max="260" width="9.28515625" style="24" customWidth="1"/>
    <col min="261" max="261" width="9.7109375" style="24" customWidth="1"/>
    <col min="262" max="262" width="10.7109375" style="24" customWidth="1"/>
    <col min="263" max="263" width="6.42578125" style="24" customWidth="1"/>
    <col min="264" max="264" width="15.28515625" style="24" customWidth="1"/>
    <col min="265" max="265" width="8.7109375" style="24" customWidth="1"/>
    <col min="266" max="266" width="12.42578125" style="24" customWidth="1"/>
    <col min="267" max="267" width="8.5703125" style="24" customWidth="1"/>
    <col min="268" max="268" width="16.7109375" style="24" customWidth="1"/>
    <col min="269" max="269" width="10" style="24" customWidth="1"/>
    <col min="270" max="271" width="14.42578125" style="24" customWidth="1"/>
    <col min="272" max="275" width="9.7109375" style="24" customWidth="1"/>
    <col min="276" max="276" width="8.7109375" style="24" customWidth="1"/>
    <col min="277" max="277" width="9.5703125" style="24" customWidth="1"/>
    <col min="278" max="278" width="8.7109375" style="24" customWidth="1"/>
    <col min="279" max="279" width="15.42578125" style="24" customWidth="1"/>
    <col min="280" max="281" width="7" style="24" customWidth="1"/>
    <col min="282" max="282" width="12.140625" style="24" customWidth="1"/>
    <col min="283" max="283" width="7.42578125" style="24" customWidth="1"/>
    <col min="284" max="285" width="0" style="24" hidden="1" customWidth="1"/>
    <col min="286" max="286" width="7.42578125" style="24" customWidth="1"/>
    <col min="287" max="511" width="16.42578125" style="24"/>
    <col min="512" max="512" width="6.7109375" style="24" customWidth="1"/>
    <col min="513" max="513" width="22.85546875" style="24" customWidth="1"/>
    <col min="514" max="514" width="21.5703125" style="24" customWidth="1"/>
    <col min="515" max="515" width="5" style="24" customWidth="1"/>
    <col min="516" max="516" width="9.28515625" style="24" customWidth="1"/>
    <col min="517" max="517" width="9.7109375" style="24" customWidth="1"/>
    <col min="518" max="518" width="10.7109375" style="24" customWidth="1"/>
    <col min="519" max="519" width="6.42578125" style="24" customWidth="1"/>
    <col min="520" max="520" width="15.28515625" style="24" customWidth="1"/>
    <col min="521" max="521" width="8.7109375" style="24" customWidth="1"/>
    <col min="522" max="522" width="12.42578125" style="24" customWidth="1"/>
    <col min="523" max="523" width="8.5703125" style="24" customWidth="1"/>
    <col min="524" max="524" width="16.7109375" style="24" customWidth="1"/>
    <col min="525" max="525" width="10" style="24" customWidth="1"/>
    <col min="526" max="527" width="14.42578125" style="24" customWidth="1"/>
    <col min="528" max="531" width="9.7109375" style="24" customWidth="1"/>
    <col min="532" max="532" width="8.7109375" style="24" customWidth="1"/>
    <col min="533" max="533" width="9.5703125" style="24" customWidth="1"/>
    <col min="534" max="534" width="8.7109375" style="24" customWidth="1"/>
    <col min="535" max="535" width="15.42578125" style="24" customWidth="1"/>
    <col min="536" max="537" width="7" style="24" customWidth="1"/>
    <col min="538" max="538" width="12.140625" style="24" customWidth="1"/>
    <col min="539" max="539" width="7.42578125" style="24" customWidth="1"/>
    <col min="540" max="541" width="0" style="24" hidden="1" customWidth="1"/>
    <col min="542" max="542" width="7.42578125" style="24" customWidth="1"/>
    <col min="543" max="767" width="16.42578125" style="24"/>
    <col min="768" max="768" width="6.7109375" style="24" customWidth="1"/>
    <col min="769" max="769" width="22.85546875" style="24" customWidth="1"/>
    <col min="770" max="770" width="21.5703125" style="24" customWidth="1"/>
    <col min="771" max="771" width="5" style="24" customWidth="1"/>
    <col min="772" max="772" width="9.28515625" style="24" customWidth="1"/>
    <col min="773" max="773" width="9.7109375" style="24" customWidth="1"/>
    <col min="774" max="774" width="10.7109375" style="24" customWidth="1"/>
    <col min="775" max="775" width="6.42578125" style="24" customWidth="1"/>
    <col min="776" max="776" width="15.28515625" style="24" customWidth="1"/>
    <col min="777" max="777" width="8.7109375" style="24" customWidth="1"/>
    <col min="778" max="778" width="12.42578125" style="24" customWidth="1"/>
    <col min="779" max="779" width="8.5703125" style="24" customWidth="1"/>
    <col min="780" max="780" width="16.7109375" style="24" customWidth="1"/>
    <col min="781" max="781" width="10" style="24" customWidth="1"/>
    <col min="782" max="783" width="14.42578125" style="24" customWidth="1"/>
    <col min="784" max="787" width="9.7109375" style="24" customWidth="1"/>
    <col min="788" max="788" width="8.7109375" style="24" customWidth="1"/>
    <col min="789" max="789" width="9.5703125" style="24" customWidth="1"/>
    <col min="790" max="790" width="8.7109375" style="24" customWidth="1"/>
    <col min="791" max="791" width="15.42578125" style="24" customWidth="1"/>
    <col min="792" max="793" width="7" style="24" customWidth="1"/>
    <col min="794" max="794" width="12.140625" style="24" customWidth="1"/>
    <col min="795" max="795" width="7.42578125" style="24" customWidth="1"/>
    <col min="796" max="797" width="0" style="24" hidden="1" customWidth="1"/>
    <col min="798" max="798" width="7.42578125" style="24" customWidth="1"/>
    <col min="799" max="1023" width="16.42578125" style="24"/>
    <col min="1024" max="1024" width="6.7109375" style="24" customWidth="1"/>
    <col min="1025" max="1025" width="22.85546875" style="24" customWidth="1"/>
    <col min="1026" max="1026" width="21.5703125" style="24" customWidth="1"/>
    <col min="1027" max="1027" width="5" style="24" customWidth="1"/>
    <col min="1028" max="1028" width="9.28515625" style="24" customWidth="1"/>
    <col min="1029" max="1029" width="9.7109375" style="24" customWidth="1"/>
    <col min="1030" max="1030" width="10.7109375" style="24" customWidth="1"/>
    <col min="1031" max="1031" width="6.42578125" style="24" customWidth="1"/>
    <col min="1032" max="1032" width="15.28515625" style="24" customWidth="1"/>
    <col min="1033" max="1033" width="8.7109375" style="24" customWidth="1"/>
    <col min="1034" max="1034" width="12.42578125" style="24" customWidth="1"/>
    <col min="1035" max="1035" width="8.5703125" style="24" customWidth="1"/>
    <col min="1036" max="1036" width="16.7109375" style="24" customWidth="1"/>
    <col min="1037" max="1037" width="10" style="24" customWidth="1"/>
    <col min="1038" max="1039" width="14.42578125" style="24" customWidth="1"/>
    <col min="1040" max="1043" width="9.7109375" style="24" customWidth="1"/>
    <col min="1044" max="1044" width="8.7109375" style="24" customWidth="1"/>
    <col min="1045" max="1045" width="9.5703125" style="24" customWidth="1"/>
    <col min="1046" max="1046" width="8.7109375" style="24" customWidth="1"/>
    <col min="1047" max="1047" width="15.42578125" style="24" customWidth="1"/>
    <col min="1048" max="1049" width="7" style="24" customWidth="1"/>
    <col min="1050" max="1050" width="12.140625" style="24" customWidth="1"/>
    <col min="1051" max="1051" width="7.42578125" style="24" customWidth="1"/>
    <col min="1052" max="1053" width="0" style="24" hidden="1" customWidth="1"/>
    <col min="1054" max="1054" width="7.42578125" style="24" customWidth="1"/>
    <col min="1055" max="1279" width="16.42578125" style="24"/>
    <col min="1280" max="1280" width="6.7109375" style="24" customWidth="1"/>
    <col min="1281" max="1281" width="22.85546875" style="24" customWidth="1"/>
    <col min="1282" max="1282" width="21.5703125" style="24" customWidth="1"/>
    <col min="1283" max="1283" width="5" style="24" customWidth="1"/>
    <col min="1284" max="1284" width="9.28515625" style="24" customWidth="1"/>
    <col min="1285" max="1285" width="9.7109375" style="24" customWidth="1"/>
    <col min="1286" max="1286" width="10.7109375" style="24" customWidth="1"/>
    <col min="1287" max="1287" width="6.42578125" style="24" customWidth="1"/>
    <col min="1288" max="1288" width="15.28515625" style="24" customWidth="1"/>
    <col min="1289" max="1289" width="8.7109375" style="24" customWidth="1"/>
    <col min="1290" max="1290" width="12.42578125" style="24" customWidth="1"/>
    <col min="1291" max="1291" width="8.5703125" style="24" customWidth="1"/>
    <col min="1292" max="1292" width="16.7109375" style="24" customWidth="1"/>
    <col min="1293" max="1293" width="10" style="24" customWidth="1"/>
    <col min="1294" max="1295" width="14.42578125" style="24" customWidth="1"/>
    <col min="1296" max="1299" width="9.7109375" style="24" customWidth="1"/>
    <col min="1300" max="1300" width="8.7109375" style="24" customWidth="1"/>
    <col min="1301" max="1301" width="9.5703125" style="24" customWidth="1"/>
    <col min="1302" max="1302" width="8.7109375" style="24" customWidth="1"/>
    <col min="1303" max="1303" width="15.42578125" style="24" customWidth="1"/>
    <col min="1304" max="1305" width="7" style="24" customWidth="1"/>
    <col min="1306" max="1306" width="12.140625" style="24" customWidth="1"/>
    <col min="1307" max="1307" width="7.42578125" style="24" customWidth="1"/>
    <col min="1308" max="1309" width="0" style="24" hidden="1" customWidth="1"/>
    <col min="1310" max="1310" width="7.42578125" style="24" customWidth="1"/>
    <col min="1311" max="1535" width="16.42578125" style="24"/>
    <col min="1536" max="1536" width="6.7109375" style="24" customWidth="1"/>
    <col min="1537" max="1537" width="22.85546875" style="24" customWidth="1"/>
    <col min="1538" max="1538" width="21.5703125" style="24" customWidth="1"/>
    <col min="1539" max="1539" width="5" style="24" customWidth="1"/>
    <col min="1540" max="1540" width="9.28515625" style="24" customWidth="1"/>
    <col min="1541" max="1541" width="9.7109375" style="24" customWidth="1"/>
    <col min="1542" max="1542" width="10.7109375" style="24" customWidth="1"/>
    <col min="1543" max="1543" width="6.42578125" style="24" customWidth="1"/>
    <col min="1544" max="1544" width="15.28515625" style="24" customWidth="1"/>
    <col min="1545" max="1545" width="8.7109375" style="24" customWidth="1"/>
    <col min="1546" max="1546" width="12.42578125" style="24" customWidth="1"/>
    <col min="1547" max="1547" width="8.5703125" style="24" customWidth="1"/>
    <col min="1548" max="1548" width="16.7109375" style="24" customWidth="1"/>
    <col min="1549" max="1549" width="10" style="24" customWidth="1"/>
    <col min="1550" max="1551" width="14.42578125" style="24" customWidth="1"/>
    <col min="1552" max="1555" width="9.7109375" style="24" customWidth="1"/>
    <col min="1556" max="1556" width="8.7109375" style="24" customWidth="1"/>
    <col min="1557" max="1557" width="9.5703125" style="24" customWidth="1"/>
    <col min="1558" max="1558" width="8.7109375" style="24" customWidth="1"/>
    <col min="1559" max="1559" width="15.42578125" style="24" customWidth="1"/>
    <col min="1560" max="1561" width="7" style="24" customWidth="1"/>
    <col min="1562" max="1562" width="12.140625" style="24" customWidth="1"/>
    <col min="1563" max="1563" width="7.42578125" style="24" customWidth="1"/>
    <col min="1564" max="1565" width="0" style="24" hidden="1" customWidth="1"/>
    <col min="1566" max="1566" width="7.42578125" style="24" customWidth="1"/>
    <col min="1567" max="1791" width="16.42578125" style="24"/>
    <col min="1792" max="1792" width="6.7109375" style="24" customWidth="1"/>
    <col min="1793" max="1793" width="22.85546875" style="24" customWidth="1"/>
    <col min="1794" max="1794" width="21.5703125" style="24" customWidth="1"/>
    <col min="1795" max="1795" width="5" style="24" customWidth="1"/>
    <col min="1796" max="1796" width="9.28515625" style="24" customWidth="1"/>
    <col min="1797" max="1797" width="9.7109375" style="24" customWidth="1"/>
    <col min="1798" max="1798" width="10.7109375" style="24" customWidth="1"/>
    <col min="1799" max="1799" width="6.42578125" style="24" customWidth="1"/>
    <col min="1800" max="1800" width="15.28515625" style="24" customWidth="1"/>
    <col min="1801" max="1801" width="8.7109375" style="24" customWidth="1"/>
    <col min="1802" max="1802" width="12.42578125" style="24" customWidth="1"/>
    <col min="1803" max="1803" width="8.5703125" style="24" customWidth="1"/>
    <col min="1804" max="1804" width="16.7109375" style="24" customWidth="1"/>
    <col min="1805" max="1805" width="10" style="24" customWidth="1"/>
    <col min="1806" max="1807" width="14.42578125" style="24" customWidth="1"/>
    <col min="1808" max="1811" width="9.7109375" style="24" customWidth="1"/>
    <col min="1812" max="1812" width="8.7109375" style="24" customWidth="1"/>
    <col min="1813" max="1813" width="9.5703125" style="24" customWidth="1"/>
    <col min="1814" max="1814" width="8.7109375" style="24" customWidth="1"/>
    <col min="1815" max="1815" width="15.42578125" style="24" customWidth="1"/>
    <col min="1816" max="1817" width="7" style="24" customWidth="1"/>
    <col min="1818" max="1818" width="12.140625" style="24" customWidth="1"/>
    <col min="1819" max="1819" width="7.42578125" style="24" customWidth="1"/>
    <col min="1820" max="1821" width="0" style="24" hidden="1" customWidth="1"/>
    <col min="1822" max="1822" width="7.42578125" style="24" customWidth="1"/>
    <col min="1823" max="2047" width="16.42578125" style="24"/>
    <col min="2048" max="2048" width="6.7109375" style="24" customWidth="1"/>
    <col min="2049" max="2049" width="22.85546875" style="24" customWidth="1"/>
    <col min="2050" max="2050" width="21.5703125" style="24" customWidth="1"/>
    <col min="2051" max="2051" width="5" style="24" customWidth="1"/>
    <col min="2052" max="2052" width="9.28515625" style="24" customWidth="1"/>
    <col min="2053" max="2053" width="9.7109375" style="24" customWidth="1"/>
    <col min="2054" max="2054" width="10.7109375" style="24" customWidth="1"/>
    <col min="2055" max="2055" width="6.42578125" style="24" customWidth="1"/>
    <col min="2056" max="2056" width="15.28515625" style="24" customWidth="1"/>
    <col min="2057" max="2057" width="8.7109375" style="24" customWidth="1"/>
    <col min="2058" max="2058" width="12.42578125" style="24" customWidth="1"/>
    <col min="2059" max="2059" width="8.5703125" style="24" customWidth="1"/>
    <col min="2060" max="2060" width="16.7109375" style="24" customWidth="1"/>
    <col min="2061" max="2061" width="10" style="24" customWidth="1"/>
    <col min="2062" max="2063" width="14.42578125" style="24" customWidth="1"/>
    <col min="2064" max="2067" width="9.7109375" style="24" customWidth="1"/>
    <col min="2068" max="2068" width="8.7109375" style="24" customWidth="1"/>
    <col min="2069" max="2069" width="9.5703125" style="24" customWidth="1"/>
    <col min="2070" max="2070" width="8.7109375" style="24" customWidth="1"/>
    <col min="2071" max="2071" width="15.42578125" style="24" customWidth="1"/>
    <col min="2072" max="2073" width="7" style="24" customWidth="1"/>
    <col min="2074" max="2074" width="12.140625" style="24" customWidth="1"/>
    <col min="2075" max="2075" width="7.42578125" style="24" customWidth="1"/>
    <col min="2076" max="2077" width="0" style="24" hidden="1" customWidth="1"/>
    <col min="2078" max="2078" width="7.42578125" style="24" customWidth="1"/>
    <col min="2079" max="2303" width="16.42578125" style="24"/>
    <col min="2304" max="2304" width="6.7109375" style="24" customWidth="1"/>
    <col min="2305" max="2305" width="22.85546875" style="24" customWidth="1"/>
    <col min="2306" max="2306" width="21.5703125" style="24" customWidth="1"/>
    <col min="2307" max="2307" width="5" style="24" customWidth="1"/>
    <col min="2308" max="2308" width="9.28515625" style="24" customWidth="1"/>
    <col min="2309" max="2309" width="9.7109375" style="24" customWidth="1"/>
    <col min="2310" max="2310" width="10.7109375" style="24" customWidth="1"/>
    <col min="2311" max="2311" width="6.42578125" style="24" customWidth="1"/>
    <col min="2312" max="2312" width="15.28515625" style="24" customWidth="1"/>
    <col min="2313" max="2313" width="8.7109375" style="24" customWidth="1"/>
    <col min="2314" max="2314" width="12.42578125" style="24" customWidth="1"/>
    <col min="2315" max="2315" width="8.5703125" style="24" customWidth="1"/>
    <col min="2316" max="2316" width="16.7109375" style="24" customWidth="1"/>
    <col min="2317" max="2317" width="10" style="24" customWidth="1"/>
    <col min="2318" max="2319" width="14.42578125" style="24" customWidth="1"/>
    <col min="2320" max="2323" width="9.7109375" style="24" customWidth="1"/>
    <col min="2324" max="2324" width="8.7109375" style="24" customWidth="1"/>
    <col min="2325" max="2325" width="9.5703125" style="24" customWidth="1"/>
    <col min="2326" max="2326" width="8.7109375" style="24" customWidth="1"/>
    <col min="2327" max="2327" width="15.42578125" style="24" customWidth="1"/>
    <col min="2328" max="2329" width="7" style="24" customWidth="1"/>
    <col min="2330" max="2330" width="12.140625" style="24" customWidth="1"/>
    <col min="2331" max="2331" width="7.42578125" style="24" customWidth="1"/>
    <col min="2332" max="2333" width="0" style="24" hidden="1" customWidth="1"/>
    <col min="2334" max="2334" width="7.42578125" style="24" customWidth="1"/>
    <col min="2335" max="2559" width="16.42578125" style="24"/>
    <col min="2560" max="2560" width="6.7109375" style="24" customWidth="1"/>
    <col min="2561" max="2561" width="22.85546875" style="24" customWidth="1"/>
    <col min="2562" max="2562" width="21.5703125" style="24" customWidth="1"/>
    <col min="2563" max="2563" width="5" style="24" customWidth="1"/>
    <col min="2564" max="2564" width="9.28515625" style="24" customWidth="1"/>
    <col min="2565" max="2565" width="9.7109375" style="24" customWidth="1"/>
    <col min="2566" max="2566" width="10.7109375" style="24" customWidth="1"/>
    <col min="2567" max="2567" width="6.42578125" style="24" customWidth="1"/>
    <col min="2568" max="2568" width="15.28515625" style="24" customWidth="1"/>
    <col min="2569" max="2569" width="8.7109375" style="24" customWidth="1"/>
    <col min="2570" max="2570" width="12.42578125" style="24" customWidth="1"/>
    <col min="2571" max="2571" width="8.5703125" style="24" customWidth="1"/>
    <col min="2572" max="2572" width="16.7109375" style="24" customWidth="1"/>
    <col min="2573" max="2573" width="10" style="24" customWidth="1"/>
    <col min="2574" max="2575" width="14.42578125" style="24" customWidth="1"/>
    <col min="2576" max="2579" width="9.7109375" style="24" customWidth="1"/>
    <col min="2580" max="2580" width="8.7109375" style="24" customWidth="1"/>
    <col min="2581" max="2581" width="9.5703125" style="24" customWidth="1"/>
    <col min="2582" max="2582" width="8.7109375" style="24" customWidth="1"/>
    <col min="2583" max="2583" width="15.42578125" style="24" customWidth="1"/>
    <col min="2584" max="2585" width="7" style="24" customWidth="1"/>
    <col min="2586" max="2586" width="12.140625" style="24" customWidth="1"/>
    <col min="2587" max="2587" width="7.42578125" style="24" customWidth="1"/>
    <col min="2588" max="2589" width="0" style="24" hidden="1" customWidth="1"/>
    <col min="2590" max="2590" width="7.42578125" style="24" customWidth="1"/>
    <col min="2591" max="2815" width="16.42578125" style="24"/>
    <col min="2816" max="2816" width="6.7109375" style="24" customWidth="1"/>
    <col min="2817" max="2817" width="22.85546875" style="24" customWidth="1"/>
    <col min="2818" max="2818" width="21.5703125" style="24" customWidth="1"/>
    <col min="2819" max="2819" width="5" style="24" customWidth="1"/>
    <col min="2820" max="2820" width="9.28515625" style="24" customWidth="1"/>
    <col min="2821" max="2821" width="9.7109375" style="24" customWidth="1"/>
    <col min="2822" max="2822" width="10.7109375" style="24" customWidth="1"/>
    <col min="2823" max="2823" width="6.42578125" style="24" customWidth="1"/>
    <col min="2824" max="2824" width="15.28515625" style="24" customWidth="1"/>
    <col min="2825" max="2825" width="8.7109375" style="24" customWidth="1"/>
    <col min="2826" max="2826" width="12.42578125" style="24" customWidth="1"/>
    <col min="2827" max="2827" width="8.5703125" style="24" customWidth="1"/>
    <col min="2828" max="2828" width="16.7109375" style="24" customWidth="1"/>
    <col min="2829" max="2829" width="10" style="24" customWidth="1"/>
    <col min="2830" max="2831" width="14.42578125" style="24" customWidth="1"/>
    <col min="2832" max="2835" width="9.7109375" style="24" customWidth="1"/>
    <col min="2836" max="2836" width="8.7109375" style="24" customWidth="1"/>
    <col min="2837" max="2837" width="9.5703125" style="24" customWidth="1"/>
    <col min="2838" max="2838" width="8.7109375" style="24" customWidth="1"/>
    <col min="2839" max="2839" width="15.42578125" style="24" customWidth="1"/>
    <col min="2840" max="2841" width="7" style="24" customWidth="1"/>
    <col min="2842" max="2842" width="12.140625" style="24" customWidth="1"/>
    <col min="2843" max="2843" width="7.42578125" style="24" customWidth="1"/>
    <col min="2844" max="2845" width="0" style="24" hidden="1" customWidth="1"/>
    <col min="2846" max="2846" width="7.42578125" style="24" customWidth="1"/>
    <col min="2847" max="3071" width="16.42578125" style="24"/>
    <col min="3072" max="3072" width="6.7109375" style="24" customWidth="1"/>
    <col min="3073" max="3073" width="22.85546875" style="24" customWidth="1"/>
    <col min="3074" max="3074" width="21.5703125" style="24" customWidth="1"/>
    <col min="3075" max="3075" width="5" style="24" customWidth="1"/>
    <col min="3076" max="3076" width="9.28515625" style="24" customWidth="1"/>
    <col min="3077" max="3077" width="9.7109375" style="24" customWidth="1"/>
    <col min="3078" max="3078" width="10.7109375" style="24" customWidth="1"/>
    <col min="3079" max="3079" width="6.42578125" style="24" customWidth="1"/>
    <col min="3080" max="3080" width="15.28515625" style="24" customWidth="1"/>
    <col min="3081" max="3081" width="8.7109375" style="24" customWidth="1"/>
    <col min="3082" max="3082" width="12.42578125" style="24" customWidth="1"/>
    <col min="3083" max="3083" width="8.5703125" style="24" customWidth="1"/>
    <col min="3084" max="3084" width="16.7109375" style="24" customWidth="1"/>
    <col min="3085" max="3085" width="10" style="24" customWidth="1"/>
    <col min="3086" max="3087" width="14.42578125" style="24" customWidth="1"/>
    <col min="3088" max="3091" width="9.7109375" style="24" customWidth="1"/>
    <col min="3092" max="3092" width="8.7109375" style="24" customWidth="1"/>
    <col min="3093" max="3093" width="9.5703125" style="24" customWidth="1"/>
    <col min="3094" max="3094" width="8.7109375" style="24" customWidth="1"/>
    <col min="3095" max="3095" width="15.42578125" style="24" customWidth="1"/>
    <col min="3096" max="3097" width="7" style="24" customWidth="1"/>
    <col min="3098" max="3098" width="12.140625" style="24" customWidth="1"/>
    <col min="3099" max="3099" width="7.42578125" style="24" customWidth="1"/>
    <col min="3100" max="3101" width="0" style="24" hidden="1" customWidth="1"/>
    <col min="3102" max="3102" width="7.42578125" style="24" customWidth="1"/>
    <col min="3103" max="3327" width="16.42578125" style="24"/>
    <col min="3328" max="3328" width="6.7109375" style="24" customWidth="1"/>
    <col min="3329" max="3329" width="22.85546875" style="24" customWidth="1"/>
    <col min="3330" max="3330" width="21.5703125" style="24" customWidth="1"/>
    <col min="3331" max="3331" width="5" style="24" customWidth="1"/>
    <col min="3332" max="3332" width="9.28515625" style="24" customWidth="1"/>
    <col min="3333" max="3333" width="9.7109375" style="24" customWidth="1"/>
    <col min="3334" max="3334" width="10.7109375" style="24" customWidth="1"/>
    <col min="3335" max="3335" width="6.42578125" style="24" customWidth="1"/>
    <col min="3336" max="3336" width="15.28515625" style="24" customWidth="1"/>
    <col min="3337" max="3337" width="8.7109375" style="24" customWidth="1"/>
    <col min="3338" max="3338" width="12.42578125" style="24" customWidth="1"/>
    <col min="3339" max="3339" width="8.5703125" style="24" customWidth="1"/>
    <col min="3340" max="3340" width="16.7109375" style="24" customWidth="1"/>
    <col min="3341" max="3341" width="10" style="24" customWidth="1"/>
    <col min="3342" max="3343" width="14.42578125" style="24" customWidth="1"/>
    <col min="3344" max="3347" width="9.7109375" style="24" customWidth="1"/>
    <col min="3348" max="3348" width="8.7109375" style="24" customWidth="1"/>
    <col min="3349" max="3349" width="9.5703125" style="24" customWidth="1"/>
    <col min="3350" max="3350" width="8.7109375" style="24" customWidth="1"/>
    <col min="3351" max="3351" width="15.42578125" style="24" customWidth="1"/>
    <col min="3352" max="3353" width="7" style="24" customWidth="1"/>
    <col min="3354" max="3354" width="12.140625" style="24" customWidth="1"/>
    <col min="3355" max="3355" width="7.42578125" style="24" customWidth="1"/>
    <col min="3356" max="3357" width="0" style="24" hidden="1" customWidth="1"/>
    <col min="3358" max="3358" width="7.42578125" style="24" customWidth="1"/>
    <col min="3359" max="3583" width="16.42578125" style="24"/>
    <col min="3584" max="3584" width="6.7109375" style="24" customWidth="1"/>
    <col min="3585" max="3585" width="22.85546875" style="24" customWidth="1"/>
    <col min="3586" max="3586" width="21.5703125" style="24" customWidth="1"/>
    <col min="3587" max="3587" width="5" style="24" customWidth="1"/>
    <col min="3588" max="3588" width="9.28515625" style="24" customWidth="1"/>
    <col min="3589" max="3589" width="9.7109375" style="24" customWidth="1"/>
    <col min="3590" max="3590" width="10.7109375" style="24" customWidth="1"/>
    <col min="3591" max="3591" width="6.42578125" style="24" customWidth="1"/>
    <col min="3592" max="3592" width="15.28515625" style="24" customWidth="1"/>
    <col min="3593" max="3593" width="8.7109375" style="24" customWidth="1"/>
    <col min="3594" max="3594" width="12.42578125" style="24" customWidth="1"/>
    <col min="3595" max="3595" width="8.5703125" style="24" customWidth="1"/>
    <col min="3596" max="3596" width="16.7109375" style="24" customWidth="1"/>
    <col min="3597" max="3597" width="10" style="24" customWidth="1"/>
    <col min="3598" max="3599" width="14.42578125" style="24" customWidth="1"/>
    <col min="3600" max="3603" width="9.7109375" style="24" customWidth="1"/>
    <col min="3604" max="3604" width="8.7109375" style="24" customWidth="1"/>
    <col min="3605" max="3605" width="9.5703125" style="24" customWidth="1"/>
    <col min="3606" max="3606" width="8.7109375" style="24" customWidth="1"/>
    <col min="3607" max="3607" width="15.42578125" style="24" customWidth="1"/>
    <col min="3608" max="3609" width="7" style="24" customWidth="1"/>
    <col min="3610" max="3610" width="12.140625" style="24" customWidth="1"/>
    <col min="3611" max="3611" width="7.42578125" style="24" customWidth="1"/>
    <col min="3612" max="3613" width="0" style="24" hidden="1" customWidth="1"/>
    <col min="3614" max="3614" width="7.42578125" style="24" customWidth="1"/>
    <col min="3615" max="3839" width="16.42578125" style="24"/>
    <col min="3840" max="3840" width="6.7109375" style="24" customWidth="1"/>
    <col min="3841" max="3841" width="22.85546875" style="24" customWidth="1"/>
    <col min="3842" max="3842" width="21.5703125" style="24" customWidth="1"/>
    <col min="3843" max="3843" width="5" style="24" customWidth="1"/>
    <col min="3844" max="3844" width="9.28515625" style="24" customWidth="1"/>
    <col min="3845" max="3845" width="9.7109375" style="24" customWidth="1"/>
    <col min="3846" max="3846" width="10.7109375" style="24" customWidth="1"/>
    <col min="3847" max="3847" width="6.42578125" style="24" customWidth="1"/>
    <col min="3848" max="3848" width="15.28515625" style="24" customWidth="1"/>
    <col min="3849" max="3849" width="8.7109375" style="24" customWidth="1"/>
    <col min="3850" max="3850" width="12.42578125" style="24" customWidth="1"/>
    <col min="3851" max="3851" width="8.5703125" style="24" customWidth="1"/>
    <col min="3852" max="3852" width="16.7109375" style="24" customWidth="1"/>
    <col min="3853" max="3853" width="10" style="24" customWidth="1"/>
    <col min="3854" max="3855" width="14.42578125" style="24" customWidth="1"/>
    <col min="3856" max="3859" width="9.7109375" style="24" customWidth="1"/>
    <col min="3860" max="3860" width="8.7109375" style="24" customWidth="1"/>
    <col min="3861" max="3861" width="9.5703125" style="24" customWidth="1"/>
    <col min="3862" max="3862" width="8.7109375" style="24" customWidth="1"/>
    <col min="3863" max="3863" width="15.42578125" style="24" customWidth="1"/>
    <col min="3864" max="3865" width="7" style="24" customWidth="1"/>
    <col min="3866" max="3866" width="12.140625" style="24" customWidth="1"/>
    <col min="3867" max="3867" width="7.42578125" style="24" customWidth="1"/>
    <col min="3868" max="3869" width="0" style="24" hidden="1" customWidth="1"/>
    <col min="3870" max="3870" width="7.42578125" style="24" customWidth="1"/>
    <col min="3871" max="4095" width="16.42578125" style="24"/>
    <col min="4096" max="4096" width="6.7109375" style="24" customWidth="1"/>
    <col min="4097" max="4097" width="22.85546875" style="24" customWidth="1"/>
    <col min="4098" max="4098" width="21.5703125" style="24" customWidth="1"/>
    <col min="4099" max="4099" width="5" style="24" customWidth="1"/>
    <col min="4100" max="4100" width="9.28515625" style="24" customWidth="1"/>
    <col min="4101" max="4101" width="9.7109375" style="24" customWidth="1"/>
    <col min="4102" max="4102" width="10.7109375" style="24" customWidth="1"/>
    <col min="4103" max="4103" width="6.42578125" style="24" customWidth="1"/>
    <col min="4104" max="4104" width="15.28515625" style="24" customWidth="1"/>
    <col min="4105" max="4105" width="8.7109375" style="24" customWidth="1"/>
    <col min="4106" max="4106" width="12.42578125" style="24" customWidth="1"/>
    <col min="4107" max="4107" width="8.5703125" style="24" customWidth="1"/>
    <col min="4108" max="4108" width="16.7109375" style="24" customWidth="1"/>
    <col min="4109" max="4109" width="10" style="24" customWidth="1"/>
    <col min="4110" max="4111" width="14.42578125" style="24" customWidth="1"/>
    <col min="4112" max="4115" width="9.7109375" style="24" customWidth="1"/>
    <col min="4116" max="4116" width="8.7109375" style="24" customWidth="1"/>
    <col min="4117" max="4117" width="9.5703125" style="24" customWidth="1"/>
    <col min="4118" max="4118" width="8.7109375" style="24" customWidth="1"/>
    <col min="4119" max="4119" width="15.42578125" style="24" customWidth="1"/>
    <col min="4120" max="4121" width="7" style="24" customWidth="1"/>
    <col min="4122" max="4122" width="12.140625" style="24" customWidth="1"/>
    <col min="4123" max="4123" width="7.42578125" style="24" customWidth="1"/>
    <col min="4124" max="4125" width="0" style="24" hidden="1" customWidth="1"/>
    <col min="4126" max="4126" width="7.42578125" style="24" customWidth="1"/>
    <col min="4127" max="4351" width="16.42578125" style="24"/>
    <col min="4352" max="4352" width="6.7109375" style="24" customWidth="1"/>
    <col min="4353" max="4353" width="22.85546875" style="24" customWidth="1"/>
    <col min="4354" max="4354" width="21.5703125" style="24" customWidth="1"/>
    <col min="4355" max="4355" width="5" style="24" customWidth="1"/>
    <col min="4356" max="4356" width="9.28515625" style="24" customWidth="1"/>
    <col min="4357" max="4357" width="9.7109375" style="24" customWidth="1"/>
    <col min="4358" max="4358" width="10.7109375" style="24" customWidth="1"/>
    <col min="4359" max="4359" width="6.42578125" style="24" customWidth="1"/>
    <col min="4360" max="4360" width="15.28515625" style="24" customWidth="1"/>
    <col min="4361" max="4361" width="8.7109375" style="24" customWidth="1"/>
    <col min="4362" max="4362" width="12.42578125" style="24" customWidth="1"/>
    <col min="4363" max="4363" width="8.5703125" style="24" customWidth="1"/>
    <col min="4364" max="4364" width="16.7109375" style="24" customWidth="1"/>
    <col min="4365" max="4365" width="10" style="24" customWidth="1"/>
    <col min="4366" max="4367" width="14.42578125" style="24" customWidth="1"/>
    <col min="4368" max="4371" width="9.7109375" style="24" customWidth="1"/>
    <col min="4372" max="4372" width="8.7109375" style="24" customWidth="1"/>
    <col min="4373" max="4373" width="9.5703125" style="24" customWidth="1"/>
    <col min="4374" max="4374" width="8.7109375" style="24" customWidth="1"/>
    <col min="4375" max="4375" width="15.42578125" style="24" customWidth="1"/>
    <col min="4376" max="4377" width="7" style="24" customWidth="1"/>
    <col min="4378" max="4378" width="12.140625" style="24" customWidth="1"/>
    <col min="4379" max="4379" width="7.42578125" style="24" customWidth="1"/>
    <col min="4380" max="4381" width="0" style="24" hidden="1" customWidth="1"/>
    <col min="4382" max="4382" width="7.42578125" style="24" customWidth="1"/>
    <col min="4383" max="4607" width="16.42578125" style="24"/>
    <col min="4608" max="4608" width="6.7109375" style="24" customWidth="1"/>
    <col min="4609" max="4609" width="22.85546875" style="24" customWidth="1"/>
    <col min="4610" max="4610" width="21.5703125" style="24" customWidth="1"/>
    <col min="4611" max="4611" width="5" style="24" customWidth="1"/>
    <col min="4612" max="4612" width="9.28515625" style="24" customWidth="1"/>
    <col min="4613" max="4613" width="9.7109375" style="24" customWidth="1"/>
    <col min="4614" max="4614" width="10.7109375" style="24" customWidth="1"/>
    <col min="4615" max="4615" width="6.42578125" style="24" customWidth="1"/>
    <col min="4616" max="4616" width="15.28515625" style="24" customWidth="1"/>
    <col min="4617" max="4617" width="8.7109375" style="24" customWidth="1"/>
    <col min="4618" max="4618" width="12.42578125" style="24" customWidth="1"/>
    <col min="4619" max="4619" width="8.5703125" style="24" customWidth="1"/>
    <col min="4620" max="4620" width="16.7109375" style="24" customWidth="1"/>
    <col min="4621" max="4621" width="10" style="24" customWidth="1"/>
    <col min="4622" max="4623" width="14.42578125" style="24" customWidth="1"/>
    <col min="4624" max="4627" width="9.7109375" style="24" customWidth="1"/>
    <col min="4628" max="4628" width="8.7109375" style="24" customWidth="1"/>
    <col min="4629" max="4629" width="9.5703125" style="24" customWidth="1"/>
    <col min="4630" max="4630" width="8.7109375" style="24" customWidth="1"/>
    <col min="4631" max="4631" width="15.42578125" style="24" customWidth="1"/>
    <col min="4632" max="4633" width="7" style="24" customWidth="1"/>
    <col min="4634" max="4634" width="12.140625" style="24" customWidth="1"/>
    <col min="4635" max="4635" width="7.42578125" style="24" customWidth="1"/>
    <col min="4636" max="4637" width="0" style="24" hidden="1" customWidth="1"/>
    <col min="4638" max="4638" width="7.42578125" style="24" customWidth="1"/>
    <col min="4639" max="4863" width="16.42578125" style="24"/>
    <col min="4864" max="4864" width="6.7109375" style="24" customWidth="1"/>
    <col min="4865" max="4865" width="22.85546875" style="24" customWidth="1"/>
    <col min="4866" max="4866" width="21.5703125" style="24" customWidth="1"/>
    <col min="4867" max="4867" width="5" style="24" customWidth="1"/>
    <col min="4868" max="4868" width="9.28515625" style="24" customWidth="1"/>
    <col min="4869" max="4869" width="9.7109375" style="24" customWidth="1"/>
    <col min="4870" max="4870" width="10.7109375" style="24" customWidth="1"/>
    <col min="4871" max="4871" width="6.42578125" style="24" customWidth="1"/>
    <col min="4872" max="4872" width="15.28515625" style="24" customWidth="1"/>
    <col min="4873" max="4873" width="8.7109375" style="24" customWidth="1"/>
    <col min="4874" max="4874" width="12.42578125" style="24" customWidth="1"/>
    <col min="4875" max="4875" width="8.5703125" style="24" customWidth="1"/>
    <col min="4876" max="4876" width="16.7109375" style="24" customWidth="1"/>
    <col min="4877" max="4877" width="10" style="24" customWidth="1"/>
    <col min="4878" max="4879" width="14.42578125" style="24" customWidth="1"/>
    <col min="4880" max="4883" width="9.7109375" style="24" customWidth="1"/>
    <col min="4884" max="4884" width="8.7109375" style="24" customWidth="1"/>
    <col min="4885" max="4885" width="9.5703125" style="24" customWidth="1"/>
    <col min="4886" max="4886" width="8.7109375" style="24" customWidth="1"/>
    <col min="4887" max="4887" width="15.42578125" style="24" customWidth="1"/>
    <col min="4888" max="4889" width="7" style="24" customWidth="1"/>
    <col min="4890" max="4890" width="12.140625" style="24" customWidth="1"/>
    <col min="4891" max="4891" width="7.42578125" style="24" customWidth="1"/>
    <col min="4892" max="4893" width="0" style="24" hidden="1" customWidth="1"/>
    <col min="4894" max="4894" width="7.42578125" style="24" customWidth="1"/>
    <col min="4895" max="5119" width="16.42578125" style="24"/>
    <col min="5120" max="5120" width="6.7109375" style="24" customWidth="1"/>
    <col min="5121" max="5121" width="22.85546875" style="24" customWidth="1"/>
    <col min="5122" max="5122" width="21.5703125" style="24" customWidth="1"/>
    <col min="5123" max="5123" width="5" style="24" customWidth="1"/>
    <col min="5124" max="5124" width="9.28515625" style="24" customWidth="1"/>
    <col min="5125" max="5125" width="9.7109375" style="24" customWidth="1"/>
    <col min="5126" max="5126" width="10.7109375" style="24" customWidth="1"/>
    <col min="5127" max="5127" width="6.42578125" style="24" customWidth="1"/>
    <col min="5128" max="5128" width="15.28515625" style="24" customWidth="1"/>
    <col min="5129" max="5129" width="8.7109375" style="24" customWidth="1"/>
    <col min="5130" max="5130" width="12.42578125" style="24" customWidth="1"/>
    <col min="5131" max="5131" width="8.5703125" style="24" customWidth="1"/>
    <col min="5132" max="5132" width="16.7109375" style="24" customWidth="1"/>
    <col min="5133" max="5133" width="10" style="24" customWidth="1"/>
    <col min="5134" max="5135" width="14.42578125" style="24" customWidth="1"/>
    <col min="5136" max="5139" width="9.7109375" style="24" customWidth="1"/>
    <col min="5140" max="5140" width="8.7109375" style="24" customWidth="1"/>
    <col min="5141" max="5141" width="9.5703125" style="24" customWidth="1"/>
    <col min="5142" max="5142" width="8.7109375" style="24" customWidth="1"/>
    <col min="5143" max="5143" width="15.42578125" style="24" customWidth="1"/>
    <col min="5144" max="5145" width="7" style="24" customWidth="1"/>
    <col min="5146" max="5146" width="12.140625" style="24" customWidth="1"/>
    <col min="5147" max="5147" width="7.42578125" style="24" customWidth="1"/>
    <col min="5148" max="5149" width="0" style="24" hidden="1" customWidth="1"/>
    <col min="5150" max="5150" width="7.42578125" style="24" customWidth="1"/>
    <col min="5151" max="5375" width="16.42578125" style="24"/>
    <col min="5376" max="5376" width="6.7109375" style="24" customWidth="1"/>
    <col min="5377" max="5377" width="22.85546875" style="24" customWidth="1"/>
    <col min="5378" max="5378" width="21.5703125" style="24" customWidth="1"/>
    <col min="5379" max="5379" width="5" style="24" customWidth="1"/>
    <col min="5380" max="5380" width="9.28515625" style="24" customWidth="1"/>
    <col min="5381" max="5381" width="9.7109375" style="24" customWidth="1"/>
    <col min="5382" max="5382" width="10.7109375" style="24" customWidth="1"/>
    <col min="5383" max="5383" width="6.42578125" style="24" customWidth="1"/>
    <col min="5384" max="5384" width="15.28515625" style="24" customWidth="1"/>
    <col min="5385" max="5385" width="8.7109375" style="24" customWidth="1"/>
    <col min="5386" max="5386" width="12.42578125" style="24" customWidth="1"/>
    <col min="5387" max="5387" width="8.5703125" style="24" customWidth="1"/>
    <col min="5388" max="5388" width="16.7109375" style="24" customWidth="1"/>
    <col min="5389" max="5389" width="10" style="24" customWidth="1"/>
    <col min="5390" max="5391" width="14.42578125" style="24" customWidth="1"/>
    <col min="5392" max="5395" width="9.7109375" style="24" customWidth="1"/>
    <col min="5396" max="5396" width="8.7109375" style="24" customWidth="1"/>
    <col min="5397" max="5397" width="9.5703125" style="24" customWidth="1"/>
    <col min="5398" max="5398" width="8.7109375" style="24" customWidth="1"/>
    <col min="5399" max="5399" width="15.42578125" style="24" customWidth="1"/>
    <col min="5400" max="5401" width="7" style="24" customWidth="1"/>
    <col min="5402" max="5402" width="12.140625" style="24" customWidth="1"/>
    <col min="5403" max="5403" width="7.42578125" style="24" customWidth="1"/>
    <col min="5404" max="5405" width="0" style="24" hidden="1" customWidth="1"/>
    <col min="5406" max="5406" width="7.42578125" style="24" customWidth="1"/>
    <col min="5407" max="5631" width="16.42578125" style="24"/>
    <col min="5632" max="5632" width="6.7109375" style="24" customWidth="1"/>
    <col min="5633" max="5633" width="22.85546875" style="24" customWidth="1"/>
    <col min="5634" max="5634" width="21.5703125" style="24" customWidth="1"/>
    <col min="5635" max="5635" width="5" style="24" customWidth="1"/>
    <col min="5636" max="5636" width="9.28515625" style="24" customWidth="1"/>
    <col min="5637" max="5637" width="9.7109375" style="24" customWidth="1"/>
    <col min="5638" max="5638" width="10.7109375" style="24" customWidth="1"/>
    <col min="5639" max="5639" width="6.42578125" style="24" customWidth="1"/>
    <col min="5640" max="5640" width="15.28515625" style="24" customWidth="1"/>
    <col min="5641" max="5641" width="8.7109375" style="24" customWidth="1"/>
    <col min="5642" max="5642" width="12.42578125" style="24" customWidth="1"/>
    <col min="5643" max="5643" width="8.5703125" style="24" customWidth="1"/>
    <col min="5644" max="5644" width="16.7109375" style="24" customWidth="1"/>
    <col min="5645" max="5645" width="10" style="24" customWidth="1"/>
    <col min="5646" max="5647" width="14.42578125" style="24" customWidth="1"/>
    <col min="5648" max="5651" width="9.7109375" style="24" customWidth="1"/>
    <col min="5652" max="5652" width="8.7109375" style="24" customWidth="1"/>
    <col min="5653" max="5653" width="9.5703125" style="24" customWidth="1"/>
    <col min="5654" max="5654" width="8.7109375" style="24" customWidth="1"/>
    <col min="5655" max="5655" width="15.42578125" style="24" customWidth="1"/>
    <col min="5656" max="5657" width="7" style="24" customWidth="1"/>
    <col min="5658" max="5658" width="12.140625" style="24" customWidth="1"/>
    <col min="5659" max="5659" width="7.42578125" style="24" customWidth="1"/>
    <col min="5660" max="5661" width="0" style="24" hidden="1" customWidth="1"/>
    <col min="5662" max="5662" width="7.42578125" style="24" customWidth="1"/>
    <col min="5663" max="5887" width="16.42578125" style="24"/>
    <col min="5888" max="5888" width="6.7109375" style="24" customWidth="1"/>
    <col min="5889" max="5889" width="22.85546875" style="24" customWidth="1"/>
    <col min="5890" max="5890" width="21.5703125" style="24" customWidth="1"/>
    <col min="5891" max="5891" width="5" style="24" customWidth="1"/>
    <col min="5892" max="5892" width="9.28515625" style="24" customWidth="1"/>
    <col min="5893" max="5893" width="9.7109375" style="24" customWidth="1"/>
    <col min="5894" max="5894" width="10.7109375" style="24" customWidth="1"/>
    <col min="5895" max="5895" width="6.42578125" style="24" customWidth="1"/>
    <col min="5896" max="5896" width="15.28515625" style="24" customWidth="1"/>
    <col min="5897" max="5897" width="8.7109375" style="24" customWidth="1"/>
    <col min="5898" max="5898" width="12.42578125" style="24" customWidth="1"/>
    <col min="5899" max="5899" width="8.5703125" style="24" customWidth="1"/>
    <col min="5900" max="5900" width="16.7109375" style="24" customWidth="1"/>
    <col min="5901" max="5901" width="10" style="24" customWidth="1"/>
    <col min="5902" max="5903" width="14.42578125" style="24" customWidth="1"/>
    <col min="5904" max="5907" width="9.7109375" style="24" customWidth="1"/>
    <col min="5908" max="5908" width="8.7109375" style="24" customWidth="1"/>
    <col min="5909" max="5909" width="9.5703125" style="24" customWidth="1"/>
    <col min="5910" max="5910" width="8.7109375" style="24" customWidth="1"/>
    <col min="5911" max="5911" width="15.42578125" style="24" customWidth="1"/>
    <col min="5912" max="5913" width="7" style="24" customWidth="1"/>
    <col min="5914" max="5914" width="12.140625" style="24" customWidth="1"/>
    <col min="5915" max="5915" width="7.42578125" style="24" customWidth="1"/>
    <col min="5916" max="5917" width="0" style="24" hidden="1" customWidth="1"/>
    <col min="5918" max="5918" width="7.42578125" style="24" customWidth="1"/>
    <col min="5919" max="6143" width="16.42578125" style="24"/>
    <col min="6144" max="6144" width="6.7109375" style="24" customWidth="1"/>
    <col min="6145" max="6145" width="22.85546875" style="24" customWidth="1"/>
    <col min="6146" max="6146" width="21.5703125" style="24" customWidth="1"/>
    <col min="6147" max="6147" width="5" style="24" customWidth="1"/>
    <col min="6148" max="6148" width="9.28515625" style="24" customWidth="1"/>
    <col min="6149" max="6149" width="9.7109375" style="24" customWidth="1"/>
    <col min="6150" max="6150" width="10.7109375" style="24" customWidth="1"/>
    <col min="6151" max="6151" width="6.42578125" style="24" customWidth="1"/>
    <col min="6152" max="6152" width="15.28515625" style="24" customWidth="1"/>
    <col min="6153" max="6153" width="8.7109375" style="24" customWidth="1"/>
    <col min="6154" max="6154" width="12.42578125" style="24" customWidth="1"/>
    <col min="6155" max="6155" width="8.5703125" style="24" customWidth="1"/>
    <col min="6156" max="6156" width="16.7109375" style="24" customWidth="1"/>
    <col min="6157" max="6157" width="10" style="24" customWidth="1"/>
    <col min="6158" max="6159" width="14.42578125" style="24" customWidth="1"/>
    <col min="6160" max="6163" width="9.7109375" style="24" customWidth="1"/>
    <col min="6164" max="6164" width="8.7109375" style="24" customWidth="1"/>
    <col min="6165" max="6165" width="9.5703125" style="24" customWidth="1"/>
    <col min="6166" max="6166" width="8.7109375" style="24" customWidth="1"/>
    <col min="6167" max="6167" width="15.42578125" style="24" customWidth="1"/>
    <col min="6168" max="6169" width="7" style="24" customWidth="1"/>
    <col min="6170" max="6170" width="12.140625" style="24" customWidth="1"/>
    <col min="6171" max="6171" width="7.42578125" style="24" customWidth="1"/>
    <col min="6172" max="6173" width="0" style="24" hidden="1" customWidth="1"/>
    <col min="6174" max="6174" width="7.42578125" style="24" customWidth="1"/>
    <col min="6175" max="6399" width="16.42578125" style="24"/>
    <col min="6400" max="6400" width="6.7109375" style="24" customWidth="1"/>
    <col min="6401" max="6401" width="22.85546875" style="24" customWidth="1"/>
    <col min="6402" max="6402" width="21.5703125" style="24" customWidth="1"/>
    <col min="6403" max="6403" width="5" style="24" customWidth="1"/>
    <col min="6404" max="6404" width="9.28515625" style="24" customWidth="1"/>
    <col min="6405" max="6405" width="9.7109375" style="24" customWidth="1"/>
    <col min="6406" max="6406" width="10.7109375" style="24" customWidth="1"/>
    <col min="6407" max="6407" width="6.42578125" style="24" customWidth="1"/>
    <col min="6408" max="6408" width="15.28515625" style="24" customWidth="1"/>
    <col min="6409" max="6409" width="8.7109375" style="24" customWidth="1"/>
    <col min="6410" max="6410" width="12.42578125" style="24" customWidth="1"/>
    <col min="6411" max="6411" width="8.5703125" style="24" customWidth="1"/>
    <col min="6412" max="6412" width="16.7109375" style="24" customWidth="1"/>
    <col min="6413" max="6413" width="10" style="24" customWidth="1"/>
    <col min="6414" max="6415" width="14.42578125" style="24" customWidth="1"/>
    <col min="6416" max="6419" width="9.7109375" style="24" customWidth="1"/>
    <col min="6420" max="6420" width="8.7109375" style="24" customWidth="1"/>
    <col min="6421" max="6421" width="9.5703125" style="24" customWidth="1"/>
    <col min="6422" max="6422" width="8.7109375" style="24" customWidth="1"/>
    <col min="6423" max="6423" width="15.42578125" style="24" customWidth="1"/>
    <col min="6424" max="6425" width="7" style="24" customWidth="1"/>
    <col min="6426" max="6426" width="12.140625" style="24" customWidth="1"/>
    <col min="6427" max="6427" width="7.42578125" style="24" customWidth="1"/>
    <col min="6428" max="6429" width="0" style="24" hidden="1" customWidth="1"/>
    <col min="6430" max="6430" width="7.42578125" style="24" customWidth="1"/>
    <col min="6431" max="6655" width="16.42578125" style="24"/>
    <col min="6656" max="6656" width="6.7109375" style="24" customWidth="1"/>
    <col min="6657" max="6657" width="22.85546875" style="24" customWidth="1"/>
    <col min="6658" max="6658" width="21.5703125" style="24" customWidth="1"/>
    <col min="6659" max="6659" width="5" style="24" customWidth="1"/>
    <col min="6660" max="6660" width="9.28515625" style="24" customWidth="1"/>
    <col min="6661" max="6661" width="9.7109375" style="24" customWidth="1"/>
    <col min="6662" max="6662" width="10.7109375" style="24" customWidth="1"/>
    <col min="6663" max="6663" width="6.42578125" style="24" customWidth="1"/>
    <col min="6664" max="6664" width="15.28515625" style="24" customWidth="1"/>
    <col min="6665" max="6665" width="8.7109375" style="24" customWidth="1"/>
    <col min="6666" max="6666" width="12.42578125" style="24" customWidth="1"/>
    <col min="6667" max="6667" width="8.5703125" style="24" customWidth="1"/>
    <col min="6668" max="6668" width="16.7109375" style="24" customWidth="1"/>
    <col min="6669" max="6669" width="10" style="24" customWidth="1"/>
    <col min="6670" max="6671" width="14.42578125" style="24" customWidth="1"/>
    <col min="6672" max="6675" width="9.7109375" style="24" customWidth="1"/>
    <col min="6676" max="6676" width="8.7109375" style="24" customWidth="1"/>
    <col min="6677" max="6677" width="9.5703125" style="24" customWidth="1"/>
    <col min="6678" max="6678" width="8.7109375" style="24" customWidth="1"/>
    <col min="6679" max="6679" width="15.42578125" style="24" customWidth="1"/>
    <col min="6680" max="6681" width="7" style="24" customWidth="1"/>
    <col min="6682" max="6682" width="12.140625" style="24" customWidth="1"/>
    <col min="6683" max="6683" width="7.42578125" style="24" customWidth="1"/>
    <col min="6684" max="6685" width="0" style="24" hidden="1" customWidth="1"/>
    <col min="6686" max="6686" width="7.42578125" style="24" customWidth="1"/>
    <col min="6687" max="6911" width="16.42578125" style="24"/>
    <col min="6912" max="6912" width="6.7109375" style="24" customWidth="1"/>
    <col min="6913" max="6913" width="22.85546875" style="24" customWidth="1"/>
    <col min="6914" max="6914" width="21.5703125" style="24" customWidth="1"/>
    <col min="6915" max="6915" width="5" style="24" customWidth="1"/>
    <col min="6916" max="6916" width="9.28515625" style="24" customWidth="1"/>
    <col min="6917" max="6917" width="9.7109375" style="24" customWidth="1"/>
    <col min="6918" max="6918" width="10.7109375" style="24" customWidth="1"/>
    <col min="6919" max="6919" width="6.42578125" style="24" customWidth="1"/>
    <col min="6920" max="6920" width="15.28515625" style="24" customWidth="1"/>
    <col min="6921" max="6921" width="8.7109375" style="24" customWidth="1"/>
    <col min="6922" max="6922" width="12.42578125" style="24" customWidth="1"/>
    <col min="6923" max="6923" width="8.5703125" style="24" customWidth="1"/>
    <col min="6924" max="6924" width="16.7109375" style="24" customWidth="1"/>
    <col min="6925" max="6925" width="10" style="24" customWidth="1"/>
    <col min="6926" max="6927" width="14.42578125" style="24" customWidth="1"/>
    <col min="6928" max="6931" width="9.7109375" style="24" customWidth="1"/>
    <col min="6932" max="6932" width="8.7109375" style="24" customWidth="1"/>
    <col min="6933" max="6933" width="9.5703125" style="24" customWidth="1"/>
    <col min="6934" max="6934" width="8.7109375" style="24" customWidth="1"/>
    <col min="6935" max="6935" width="15.42578125" style="24" customWidth="1"/>
    <col min="6936" max="6937" width="7" style="24" customWidth="1"/>
    <col min="6938" max="6938" width="12.140625" style="24" customWidth="1"/>
    <col min="6939" max="6939" width="7.42578125" style="24" customWidth="1"/>
    <col min="6940" max="6941" width="0" style="24" hidden="1" customWidth="1"/>
    <col min="6942" max="6942" width="7.42578125" style="24" customWidth="1"/>
    <col min="6943" max="7167" width="16.42578125" style="24"/>
    <col min="7168" max="7168" width="6.7109375" style="24" customWidth="1"/>
    <col min="7169" max="7169" width="22.85546875" style="24" customWidth="1"/>
    <col min="7170" max="7170" width="21.5703125" style="24" customWidth="1"/>
    <col min="7171" max="7171" width="5" style="24" customWidth="1"/>
    <col min="7172" max="7172" width="9.28515625" style="24" customWidth="1"/>
    <col min="7173" max="7173" width="9.7109375" style="24" customWidth="1"/>
    <col min="7174" max="7174" width="10.7109375" style="24" customWidth="1"/>
    <col min="7175" max="7175" width="6.42578125" style="24" customWidth="1"/>
    <col min="7176" max="7176" width="15.28515625" style="24" customWidth="1"/>
    <col min="7177" max="7177" width="8.7109375" style="24" customWidth="1"/>
    <col min="7178" max="7178" width="12.42578125" style="24" customWidth="1"/>
    <col min="7179" max="7179" width="8.5703125" style="24" customWidth="1"/>
    <col min="7180" max="7180" width="16.7109375" style="24" customWidth="1"/>
    <col min="7181" max="7181" width="10" style="24" customWidth="1"/>
    <col min="7182" max="7183" width="14.42578125" style="24" customWidth="1"/>
    <col min="7184" max="7187" width="9.7109375" style="24" customWidth="1"/>
    <col min="7188" max="7188" width="8.7109375" style="24" customWidth="1"/>
    <col min="7189" max="7189" width="9.5703125" style="24" customWidth="1"/>
    <col min="7190" max="7190" width="8.7109375" style="24" customWidth="1"/>
    <col min="7191" max="7191" width="15.42578125" style="24" customWidth="1"/>
    <col min="7192" max="7193" width="7" style="24" customWidth="1"/>
    <col min="7194" max="7194" width="12.140625" style="24" customWidth="1"/>
    <col min="7195" max="7195" width="7.42578125" style="24" customWidth="1"/>
    <col min="7196" max="7197" width="0" style="24" hidden="1" customWidth="1"/>
    <col min="7198" max="7198" width="7.42578125" style="24" customWidth="1"/>
    <col min="7199" max="7423" width="16.42578125" style="24"/>
    <col min="7424" max="7424" width="6.7109375" style="24" customWidth="1"/>
    <col min="7425" max="7425" width="22.85546875" style="24" customWidth="1"/>
    <col min="7426" max="7426" width="21.5703125" style="24" customWidth="1"/>
    <col min="7427" max="7427" width="5" style="24" customWidth="1"/>
    <col min="7428" max="7428" width="9.28515625" style="24" customWidth="1"/>
    <col min="7429" max="7429" width="9.7109375" style="24" customWidth="1"/>
    <col min="7430" max="7430" width="10.7109375" style="24" customWidth="1"/>
    <col min="7431" max="7431" width="6.42578125" style="24" customWidth="1"/>
    <col min="7432" max="7432" width="15.28515625" style="24" customWidth="1"/>
    <col min="7433" max="7433" width="8.7109375" style="24" customWidth="1"/>
    <col min="7434" max="7434" width="12.42578125" style="24" customWidth="1"/>
    <col min="7435" max="7435" width="8.5703125" style="24" customWidth="1"/>
    <col min="7436" max="7436" width="16.7109375" style="24" customWidth="1"/>
    <col min="7437" max="7437" width="10" style="24" customWidth="1"/>
    <col min="7438" max="7439" width="14.42578125" style="24" customWidth="1"/>
    <col min="7440" max="7443" width="9.7109375" style="24" customWidth="1"/>
    <col min="7444" max="7444" width="8.7109375" style="24" customWidth="1"/>
    <col min="7445" max="7445" width="9.5703125" style="24" customWidth="1"/>
    <col min="7446" max="7446" width="8.7109375" style="24" customWidth="1"/>
    <col min="7447" max="7447" width="15.42578125" style="24" customWidth="1"/>
    <col min="7448" max="7449" width="7" style="24" customWidth="1"/>
    <col min="7450" max="7450" width="12.140625" style="24" customWidth="1"/>
    <col min="7451" max="7451" width="7.42578125" style="24" customWidth="1"/>
    <col min="7452" max="7453" width="0" style="24" hidden="1" customWidth="1"/>
    <col min="7454" max="7454" width="7.42578125" style="24" customWidth="1"/>
    <col min="7455" max="7679" width="16.42578125" style="24"/>
    <col min="7680" max="7680" width="6.7109375" style="24" customWidth="1"/>
    <col min="7681" max="7681" width="22.85546875" style="24" customWidth="1"/>
    <col min="7682" max="7682" width="21.5703125" style="24" customWidth="1"/>
    <col min="7683" max="7683" width="5" style="24" customWidth="1"/>
    <col min="7684" max="7684" width="9.28515625" style="24" customWidth="1"/>
    <col min="7685" max="7685" width="9.7109375" style="24" customWidth="1"/>
    <col min="7686" max="7686" width="10.7109375" style="24" customWidth="1"/>
    <col min="7687" max="7687" width="6.42578125" style="24" customWidth="1"/>
    <col min="7688" max="7688" width="15.28515625" style="24" customWidth="1"/>
    <col min="7689" max="7689" width="8.7109375" style="24" customWidth="1"/>
    <col min="7690" max="7690" width="12.42578125" style="24" customWidth="1"/>
    <col min="7691" max="7691" width="8.5703125" style="24" customWidth="1"/>
    <col min="7692" max="7692" width="16.7109375" style="24" customWidth="1"/>
    <col min="7693" max="7693" width="10" style="24" customWidth="1"/>
    <col min="7694" max="7695" width="14.42578125" style="24" customWidth="1"/>
    <col min="7696" max="7699" width="9.7109375" style="24" customWidth="1"/>
    <col min="7700" max="7700" width="8.7109375" style="24" customWidth="1"/>
    <col min="7701" max="7701" width="9.5703125" style="24" customWidth="1"/>
    <col min="7702" max="7702" width="8.7109375" style="24" customWidth="1"/>
    <col min="7703" max="7703" width="15.42578125" style="24" customWidth="1"/>
    <col min="7704" max="7705" width="7" style="24" customWidth="1"/>
    <col min="7706" max="7706" width="12.140625" style="24" customWidth="1"/>
    <col min="7707" max="7707" width="7.42578125" style="24" customWidth="1"/>
    <col min="7708" max="7709" width="0" style="24" hidden="1" customWidth="1"/>
    <col min="7710" max="7710" width="7.42578125" style="24" customWidth="1"/>
    <col min="7711" max="7935" width="16.42578125" style="24"/>
    <col min="7936" max="7936" width="6.7109375" style="24" customWidth="1"/>
    <col min="7937" max="7937" width="22.85546875" style="24" customWidth="1"/>
    <col min="7938" max="7938" width="21.5703125" style="24" customWidth="1"/>
    <col min="7939" max="7939" width="5" style="24" customWidth="1"/>
    <col min="7940" max="7940" width="9.28515625" style="24" customWidth="1"/>
    <col min="7941" max="7941" width="9.7109375" style="24" customWidth="1"/>
    <col min="7942" max="7942" width="10.7109375" style="24" customWidth="1"/>
    <col min="7943" max="7943" width="6.42578125" style="24" customWidth="1"/>
    <col min="7944" max="7944" width="15.28515625" style="24" customWidth="1"/>
    <col min="7945" max="7945" width="8.7109375" style="24" customWidth="1"/>
    <col min="7946" max="7946" width="12.42578125" style="24" customWidth="1"/>
    <col min="7947" max="7947" width="8.5703125" style="24" customWidth="1"/>
    <col min="7948" max="7948" width="16.7109375" style="24" customWidth="1"/>
    <col min="7949" max="7949" width="10" style="24" customWidth="1"/>
    <col min="7950" max="7951" width="14.42578125" style="24" customWidth="1"/>
    <col min="7952" max="7955" width="9.7109375" style="24" customWidth="1"/>
    <col min="7956" max="7956" width="8.7109375" style="24" customWidth="1"/>
    <col min="7957" max="7957" width="9.5703125" style="24" customWidth="1"/>
    <col min="7958" max="7958" width="8.7109375" style="24" customWidth="1"/>
    <col min="7959" max="7959" width="15.42578125" style="24" customWidth="1"/>
    <col min="7960" max="7961" width="7" style="24" customWidth="1"/>
    <col min="7962" max="7962" width="12.140625" style="24" customWidth="1"/>
    <col min="7963" max="7963" width="7.42578125" style="24" customWidth="1"/>
    <col min="7964" max="7965" width="0" style="24" hidden="1" customWidth="1"/>
    <col min="7966" max="7966" width="7.42578125" style="24" customWidth="1"/>
    <col min="7967" max="8191" width="16.42578125" style="24"/>
    <col min="8192" max="8192" width="6.7109375" style="24" customWidth="1"/>
    <col min="8193" max="8193" width="22.85546875" style="24" customWidth="1"/>
    <col min="8194" max="8194" width="21.5703125" style="24" customWidth="1"/>
    <col min="8195" max="8195" width="5" style="24" customWidth="1"/>
    <col min="8196" max="8196" width="9.28515625" style="24" customWidth="1"/>
    <col min="8197" max="8197" width="9.7109375" style="24" customWidth="1"/>
    <col min="8198" max="8198" width="10.7109375" style="24" customWidth="1"/>
    <col min="8199" max="8199" width="6.42578125" style="24" customWidth="1"/>
    <col min="8200" max="8200" width="15.28515625" style="24" customWidth="1"/>
    <col min="8201" max="8201" width="8.7109375" style="24" customWidth="1"/>
    <col min="8202" max="8202" width="12.42578125" style="24" customWidth="1"/>
    <col min="8203" max="8203" width="8.5703125" style="24" customWidth="1"/>
    <col min="8204" max="8204" width="16.7109375" style="24" customWidth="1"/>
    <col min="8205" max="8205" width="10" style="24" customWidth="1"/>
    <col min="8206" max="8207" width="14.42578125" style="24" customWidth="1"/>
    <col min="8208" max="8211" width="9.7109375" style="24" customWidth="1"/>
    <col min="8212" max="8212" width="8.7109375" style="24" customWidth="1"/>
    <col min="8213" max="8213" width="9.5703125" style="24" customWidth="1"/>
    <col min="8214" max="8214" width="8.7109375" style="24" customWidth="1"/>
    <col min="8215" max="8215" width="15.42578125" style="24" customWidth="1"/>
    <col min="8216" max="8217" width="7" style="24" customWidth="1"/>
    <col min="8218" max="8218" width="12.140625" style="24" customWidth="1"/>
    <col min="8219" max="8219" width="7.42578125" style="24" customWidth="1"/>
    <col min="8220" max="8221" width="0" style="24" hidden="1" customWidth="1"/>
    <col min="8222" max="8222" width="7.42578125" style="24" customWidth="1"/>
    <col min="8223" max="8447" width="16.42578125" style="24"/>
    <col min="8448" max="8448" width="6.7109375" style="24" customWidth="1"/>
    <col min="8449" max="8449" width="22.85546875" style="24" customWidth="1"/>
    <col min="8450" max="8450" width="21.5703125" style="24" customWidth="1"/>
    <col min="8451" max="8451" width="5" style="24" customWidth="1"/>
    <col min="8452" max="8452" width="9.28515625" style="24" customWidth="1"/>
    <col min="8453" max="8453" width="9.7109375" style="24" customWidth="1"/>
    <col min="8454" max="8454" width="10.7109375" style="24" customWidth="1"/>
    <col min="8455" max="8455" width="6.42578125" style="24" customWidth="1"/>
    <col min="8456" max="8456" width="15.28515625" style="24" customWidth="1"/>
    <col min="8457" max="8457" width="8.7109375" style="24" customWidth="1"/>
    <col min="8458" max="8458" width="12.42578125" style="24" customWidth="1"/>
    <col min="8459" max="8459" width="8.5703125" style="24" customWidth="1"/>
    <col min="8460" max="8460" width="16.7109375" style="24" customWidth="1"/>
    <col min="8461" max="8461" width="10" style="24" customWidth="1"/>
    <col min="8462" max="8463" width="14.42578125" style="24" customWidth="1"/>
    <col min="8464" max="8467" width="9.7109375" style="24" customWidth="1"/>
    <col min="8468" max="8468" width="8.7109375" style="24" customWidth="1"/>
    <col min="8469" max="8469" width="9.5703125" style="24" customWidth="1"/>
    <col min="8470" max="8470" width="8.7109375" style="24" customWidth="1"/>
    <col min="8471" max="8471" width="15.42578125" style="24" customWidth="1"/>
    <col min="8472" max="8473" width="7" style="24" customWidth="1"/>
    <col min="8474" max="8474" width="12.140625" style="24" customWidth="1"/>
    <col min="8475" max="8475" width="7.42578125" style="24" customWidth="1"/>
    <col min="8476" max="8477" width="0" style="24" hidden="1" customWidth="1"/>
    <col min="8478" max="8478" width="7.42578125" style="24" customWidth="1"/>
    <col min="8479" max="8703" width="16.42578125" style="24"/>
    <col min="8704" max="8704" width="6.7109375" style="24" customWidth="1"/>
    <col min="8705" max="8705" width="22.85546875" style="24" customWidth="1"/>
    <col min="8706" max="8706" width="21.5703125" style="24" customWidth="1"/>
    <col min="8707" max="8707" width="5" style="24" customWidth="1"/>
    <col min="8708" max="8708" width="9.28515625" style="24" customWidth="1"/>
    <col min="8709" max="8709" width="9.7109375" style="24" customWidth="1"/>
    <col min="8710" max="8710" width="10.7109375" style="24" customWidth="1"/>
    <col min="8711" max="8711" width="6.42578125" style="24" customWidth="1"/>
    <col min="8712" max="8712" width="15.28515625" style="24" customWidth="1"/>
    <col min="8713" max="8713" width="8.7109375" style="24" customWidth="1"/>
    <col min="8714" max="8714" width="12.42578125" style="24" customWidth="1"/>
    <col min="8715" max="8715" width="8.5703125" style="24" customWidth="1"/>
    <col min="8716" max="8716" width="16.7109375" style="24" customWidth="1"/>
    <col min="8717" max="8717" width="10" style="24" customWidth="1"/>
    <col min="8718" max="8719" width="14.42578125" style="24" customWidth="1"/>
    <col min="8720" max="8723" width="9.7109375" style="24" customWidth="1"/>
    <col min="8724" max="8724" width="8.7109375" style="24" customWidth="1"/>
    <col min="8725" max="8725" width="9.5703125" style="24" customWidth="1"/>
    <col min="8726" max="8726" width="8.7109375" style="24" customWidth="1"/>
    <col min="8727" max="8727" width="15.42578125" style="24" customWidth="1"/>
    <col min="8728" max="8729" width="7" style="24" customWidth="1"/>
    <col min="8730" max="8730" width="12.140625" style="24" customWidth="1"/>
    <col min="8731" max="8731" width="7.42578125" style="24" customWidth="1"/>
    <col min="8732" max="8733" width="0" style="24" hidden="1" customWidth="1"/>
    <col min="8734" max="8734" width="7.42578125" style="24" customWidth="1"/>
    <col min="8735" max="8959" width="16.42578125" style="24"/>
    <col min="8960" max="8960" width="6.7109375" style="24" customWidth="1"/>
    <col min="8961" max="8961" width="22.85546875" style="24" customWidth="1"/>
    <col min="8962" max="8962" width="21.5703125" style="24" customWidth="1"/>
    <col min="8963" max="8963" width="5" style="24" customWidth="1"/>
    <col min="8964" max="8964" width="9.28515625" style="24" customWidth="1"/>
    <col min="8965" max="8965" width="9.7109375" style="24" customWidth="1"/>
    <col min="8966" max="8966" width="10.7109375" style="24" customWidth="1"/>
    <col min="8967" max="8967" width="6.42578125" style="24" customWidth="1"/>
    <col min="8968" max="8968" width="15.28515625" style="24" customWidth="1"/>
    <col min="8969" max="8969" width="8.7109375" style="24" customWidth="1"/>
    <col min="8970" max="8970" width="12.42578125" style="24" customWidth="1"/>
    <col min="8971" max="8971" width="8.5703125" style="24" customWidth="1"/>
    <col min="8972" max="8972" width="16.7109375" style="24" customWidth="1"/>
    <col min="8973" max="8973" width="10" style="24" customWidth="1"/>
    <col min="8974" max="8975" width="14.42578125" style="24" customWidth="1"/>
    <col min="8976" max="8979" width="9.7109375" style="24" customWidth="1"/>
    <col min="8980" max="8980" width="8.7109375" style="24" customWidth="1"/>
    <col min="8981" max="8981" width="9.5703125" style="24" customWidth="1"/>
    <col min="8982" max="8982" width="8.7109375" style="24" customWidth="1"/>
    <col min="8983" max="8983" width="15.42578125" style="24" customWidth="1"/>
    <col min="8984" max="8985" width="7" style="24" customWidth="1"/>
    <col min="8986" max="8986" width="12.140625" style="24" customWidth="1"/>
    <col min="8987" max="8987" width="7.42578125" style="24" customWidth="1"/>
    <col min="8988" max="8989" width="0" style="24" hidden="1" customWidth="1"/>
    <col min="8990" max="8990" width="7.42578125" style="24" customWidth="1"/>
    <col min="8991" max="9215" width="16.42578125" style="24"/>
    <col min="9216" max="9216" width="6.7109375" style="24" customWidth="1"/>
    <col min="9217" max="9217" width="22.85546875" style="24" customWidth="1"/>
    <col min="9218" max="9218" width="21.5703125" style="24" customWidth="1"/>
    <col min="9219" max="9219" width="5" style="24" customWidth="1"/>
    <col min="9220" max="9220" width="9.28515625" style="24" customWidth="1"/>
    <col min="9221" max="9221" width="9.7109375" style="24" customWidth="1"/>
    <col min="9222" max="9222" width="10.7109375" style="24" customWidth="1"/>
    <col min="9223" max="9223" width="6.42578125" style="24" customWidth="1"/>
    <col min="9224" max="9224" width="15.28515625" style="24" customWidth="1"/>
    <col min="9225" max="9225" width="8.7109375" style="24" customWidth="1"/>
    <col min="9226" max="9226" width="12.42578125" style="24" customWidth="1"/>
    <col min="9227" max="9227" width="8.5703125" style="24" customWidth="1"/>
    <col min="9228" max="9228" width="16.7109375" style="24" customWidth="1"/>
    <col min="9229" max="9229" width="10" style="24" customWidth="1"/>
    <col min="9230" max="9231" width="14.42578125" style="24" customWidth="1"/>
    <col min="9232" max="9235" width="9.7109375" style="24" customWidth="1"/>
    <col min="9236" max="9236" width="8.7109375" style="24" customWidth="1"/>
    <col min="9237" max="9237" width="9.5703125" style="24" customWidth="1"/>
    <col min="9238" max="9238" width="8.7109375" style="24" customWidth="1"/>
    <col min="9239" max="9239" width="15.42578125" style="24" customWidth="1"/>
    <col min="9240" max="9241" width="7" style="24" customWidth="1"/>
    <col min="9242" max="9242" width="12.140625" style="24" customWidth="1"/>
    <col min="9243" max="9243" width="7.42578125" style="24" customWidth="1"/>
    <col min="9244" max="9245" width="0" style="24" hidden="1" customWidth="1"/>
    <col min="9246" max="9246" width="7.42578125" style="24" customWidth="1"/>
    <col min="9247" max="9471" width="16.42578125" style="24"/>
    <col min="9472" max="9472" width="6.7109375" style="24" customWidth="1"/>
    <col min="9473" max="9473" width="22.85546875" style="24" customWidth="1"/>
    <col min="9474" max="9474" width="21.5703125" style="24" customWidth="1"/>
    <col min="9475" max="9475" width="5" style="24" customWidth="1"/>
    <col min="9476" max="9476" width="9.28515625" style="24" customWidth="1"/>
    <col min="9477" max="9477" width="9.7109375" style="24" customWidth="1"/>
    <col min="9478" max="9478" width="10.7109375" style="24" customWidth="1"/>
    <col min="9479" max="9479" width="6.42578125" style="24" customWidth="1"/>
    <col min="9480" max="9480" width="15.28515625" style="24" customWidth="1"/>
    <col min="9481" max="9481" width="8.7109375" style="24" customWidth="1"/>
    <col min="9482" max="9482" width="12.42578125" style="24" customWidth="1"/>
    <col min="9483" max="9483" width="8.5703125" style="24" customWidth="1"/>
    <col min="9484" max="9484" width="16.7109375" style="24" customWidth="1"/>
    <col min="9485" max="9485" width="10" style="24" customWidth="1"/>
    <col min="9486" max="9487" width="14.42578125" style="24" customWidth="1"/>
    <col min="9488" max="9491" width="9.7109375" style="24" customWidth="1"/>
    <col min="9492" max="9492" width="8.7109375" style="24" customWidth="1"/>
    <col min="9493" max="9493" width="9.5703125" style="24" customWidth="1"/>
    <col min="9494" max="9494" width="8.7109375" style="24" customWidth="1"/>
    <col min="9495" max="9495" width="15.42578125" style="24" customWidth="1"/>
    <col min="9496" max="9497" width="7" style="24" customWidth="1"/>
    <col min="9498" max="9498" width="12.140625" style="24" customWidth="1"/>
    <col min="9499" max="9499" width="7.42578125" style="24" customWidth="1"/>
    <col min="9500" max="9501" width="0" style="24" hidden="1" customWidth="1"/>
    <col min="9502" max="9502" width="7.42578125" style="24" customWidth="1"/>
    <col min="9503" max="9727" width="16.42578125" style="24"/>
    <col min="9728" max="9728" width="6.7109375" style="24" customWidth="1"/>
    <col min="9729" max="9729" width="22.85546875" style="24" customWidth="1"/>
    <col min="9730" max="9730" width="21.5703125" style="24" customWidth="1"/>
    <col min="9731" max="9731" width="5" style="24" customWidth="1"/>
    <col min="9732" max="9732" width="9.28515625" style="24" customWidth="1"/>
    <col min="9733" max="9733" width="9.7109375" style="24" customWidth="1"/>
    <col min="9734" max="9734" width="10.7109375" style="24" customWidth="1"/>
    <col min="9735" max="9735" width="6.42578125" style="24" customWidth="1"/>
    <col min="9736" max="9736" width="15.28515625" style="24" customWidth="1"/>
    <col min="9737" max="9737" width="8.7109375" style="24" customWidth="1"/>
    <col min="9738" max="9738" width="12.42578125" style="24" customWidth="1"/>
    <col min="9739" max="9739" width="8.5703125" style="24" customWidth="1"/>
    <col min="9740" max="9740" width="16.7109375" style="24" customWidth="1"/>
    <col min="9741" max="9741" width="10" style="24" customWidth="1"/>
    <col min="9742" max="9743" width="14.42578125" style="24" customWidth="1"/>
    <col min="9744" max="9747" width="9.7109375" style="24" customWidth="1"/>
    <col min="9748" max="9748" width="8.7109375" style="24" customWidth="1"/>
    <col min="9749" max="9749" width="9.5703125" style="24" customWidth="1"/>
    <col min="9750" max="9750" width="8.7109375" style="24" customWidth="1"/>
    <col min="9751" max="9751" width="15.42578125" style="24" customWidth="1"/>
    <col min="9752" max="9753" width="7" style="24" customWidth="1"/>
    <col min="9754" max="9754" width="12.140625" style="24" customWidth="1"/>
    <col min="9755" max="9755" width="7.42578125" style="24" customWidth="1"/>
    <col min="9756" max="9757" width="0" style="24" hidden="1" customWidth="1"/>
    <col min="9758" max="9758" width="7.42578125" style="24" customWidth="1"/>
    <col min="9759" max="9983" width="16.42578125" style="24"/>
    <col min="9984" max="9984" width="6.7109375" style="24" customWidth="1"/>
    <col min="9985" max="9985" width="22.85546875" style="24" customWidth="1"/>
    <col min="9986" max="9986" width="21.5703125" style="24" customWidth="1"/>
    <col min="9987" max="9987" width="5" style="24" customWidth="1"/>
    <col min="9988" max="9988" width="9.28515625" style="24" customWidth="1"/>
    <col min="9989" max="9989" width="9.7109375" style="24" customWidth="1"/>
    <col min="9990" max="9990" width="10.7109375" style="24" customWidth="1"/>
    <col min="9991" max="9991" width="6.42578125" style="24" customWidth="1"/>
    <col min="9992" max="9992" width="15.28515625" style="24" customWidth="1"/>
    <col min="9993" max="9993" width="8.7109375" style="24" customWidth="1"/>
    <col min="9994" max="9994" width="12.42578125" style="24" customWidth="1"/>
    <col min="9995" max="9995" width="8.5703125" style="24" customWidth="1"/>
    <col min="9996" max="9996" width="16.7109375" style="24" customWidth="1"/>
    <col min="9997" max="9997" width="10" style="24" customWidth="1"/>
    <col min="9998" max="9999" width="14.42578125" style="24" customWidth="1"/>
    <col min="10000" max="10003" width="9.7109375" style="24" customWidth="1"/>
    <col min="10004" max="10004" width="8.7109375" style="24" customWidth="1"/>
    <col min="10005" max="10005" width="9.5703125" style="24" customWidth="1"/>
    <col min="10006" max="10006" width="8.7109375" style="24" customWidth="1"/>
    <col min="10007" max="10007" width="15.42578125" style="24" customWidth="1"/>
    <col min="10008" max="10009" width="7" style="24" customWidth="1"/>
    <col min="10010" max="10010" width="12.140625" style="24" customWidth="1"/>
    <col min="10011" max="10011" width="7.42578125" style="24" customWidth="1"/>
    <col min="10012" max="10013" width="0" style="24" hidden="1" customWidth="1"/>
    <col min="10014" max="10014" width="7.42578125" style="24" customWidth="1"/>
    <col min="10015" max="10239" width="16.42578125" style="24"/>
    <col min="10240" max="10240" width="6.7109375" style="24" customWidth="1"/>
    <col min="10241" max="10241" width="22.85546875" style="24" customWidth="1"/>
    <col min="10242" max="10242" width="21.5703125" style="24" customWidth="1"/>
    <col min="10243" max="10243" width="5" style="24" customWidth="1"/>
    <col min="10244" max="10244" width="9.28515625" style="24" customWidth="1"/>
    <col min="10245" max="10245" width="9.7109375" style="24" customWidth="1"/>
    <col min="10246" max="10246" width="10.7109375" style="24" customWidth="1"/>
    <col min="10247" max="10247" width="6.42578125" style="24" customWidth="1"/>
    <col min="10248" max="10248" width="15.28515625" style="24" customWidth="1"/>
    <col min="10249" max="10249" width="8.7109375" style="24" customWidth="1"/>
    <col min="10250" max="10250" width="12.42578125" style="24" customWidth="1"/>
    <col min="10251" max="10251" width="8.5703125" style="24" customWidth="1"/>
    <col min="10252" max="10252" width="16.7109375" style="24" customWidth="1"/>
    <col min="10253" max="10253" width="10" style="24" customWidth="1"/>
    <col min="10254" max="10255" width="14.42578125" style="24" customWidth="1"/>
    <col min="10256" max="10259" width="9.7109375" style="24" customWidth="1"/>
    <col min="10260" max="10260" width="8.7109375" style="24" customWidth="1"/>
    <col min="10261" max="10261" width="9.5703125" style="24" customWidth="1"/>
    <col min="10262" max="10262" width="8.7109375" style="24" customWidth="1"/>
    <col min="10263" max="10263" width="15.42578125" style="24" customWidth="1"/>
    <col min="10264" max="10265" width="7" style="24" customWidth="1"/>
    <col min="10266" max="10266" width="12.140625" style="24" customWidth="1"/>
    <col min="10267" max="10267" width="7.42578125" style="24" customWidth="1"/>
    <col min="10268" max="10269" width="0" style="24" hidden="1" customWidth="1"/>
    <col min="10270" max="10270" width="7.42578125" style="24" customWidth="1"/>
    <col min="10271" max="10495" width="16.42578125" style="24"/>
    <col min="10496" max="10496" width="6.7109375" style="24" customWidth="1"/>
    <col min="10497" max="10497" width="22.85546875" style="24" customWidth="1"/>
    <col min="10498" max="10498" width="21.5703125" style="24" customWidth="1"/>
    <col min="10499" max="10499" width="5" style="24" customWidth="1"/>
    <col min="10500" max="10500" width="9.28515625" style="24" customWidth="1"/>
    <col min="10501" max="10501" width="9.7109375" style="24" customWidth="1"/>
    <col min="10502" max="10502" width="10.7109375" style="24" customWidth="1"/>
    <col min="10503" max="10503" width="6.42578125" style="24" customWidth="1"/>
    <col min="10504" max="10504" width="15.28515625" style="24" customWidth="1"/>
    <col min="10505" max="10505" width="8.7109375" style="24" customWidth="1"/>
    <col min="10506" max="10506" width="12.42578125" style="24" customWidth="1"/>
    <col min="10507" max="10507" width="8.5703125" style="24" customWidth="1"/>
    <col min="10508" max="10508" width="16.7109375" style="24" customWidth="1"/>
    <col min="10509" max="10509" width="10" style="24" customWidth="1"/>
    <col min="10510" max="10511" width="14.42578125" style="24" customWidth="1"/>
    <col min="10512" max="10515" width="9.7109375" style="24" customWidth="1"/>
    <col min="10516" max="10516" width="8.7109375" style="24" customWidth="1"/>
    <col min="10517" max="10517" width="9.5703125" style="24" customWidth="1"/>
    <col min="10518" max="10518" width="8.7109375" style="24" customWidth="1"/>
    <col min="10519" max="10519" width="15.42578125" style="24" customWidth="1"/>
    <col min="10520" max="10521" width="7" style="24" customWidth="1"/>
    <col min="10522" max="10522" width="12.140625" style="24" customWidth="1"/>
    <col min="10523" max="10523" width="7.42578125" style="24" customWidth="1"/>
    <col min="10524" max="10525" width="0" style="24" hidden="1" customWidth="1"/>
    <col min="10526" max="10526" width="7.42578125" style="24" customWidth="1"/>
    <col min="10527" max="10751" width="16.42578125" style="24"/>
    <col min="10752" max="10752" width="6.7109375" style="24" customWidth="1"/>
    <col min="10753" max="10753" width="22.85546875" style="24" customWidth="1"/>
    <col min="10754" max="10754" width="21.5703125" style="24" customWidth="1"/>
    <col min="10755" max="10755" width="5" style="24" customWidth="1"/>
    <col min="10756" max="10756" width="9.28515625" style="24" customWidth="1"/>
    <col min="10757" max="10757" width="9.7109375" style="24" customWidth="1"/>
    <col min="10758" max="10758" width="10.7109375" style="24" customWidth="1"/>
    <col min="10759" max="10759" width="6.42578125" style="24" customWidth="1"/>
    <col min="10760" max="10760" width="15.28515625" style="24" customWidth="1"/>
    <col min="10761" max="10761" width="8.7109375" style="24" customWidth="1"/>
    <col min="10762" max="10762" width="12.42578125" style="24" customWidth="1"/>
    <col min="10763" max="10763" width="8.5703125" style="24" customWidth="1"/>
    <col min="10764" max="10764" width="16.7109375" style="24" customWidth="1"/>
    <col min="10765" max="10765" width="10" style="24" customWidth="1"/>
    <col min="10766" max="10767" width="14.42578125" style="24" customWidth="1"/>
    <col min="10768" max="10771" width="9.7109375" style="24" customWidth="1"/>
    <col min="10772" max="10772" width="8.7109375" style="24" customWidth="1"/>
    <col min="10773" max="10773" width="9.5703125" style="24" customWidth="1"/>
    <col min="10774" max="10774" width="8.7109375" style="24" customWidth="1"/>
    <col min="10775" max="10775" width="15.42578125" style="24" customWidth="1"/>
    <col min="10776" max="10777" width="7" style="24" customWidth="1"/>
    <col min="10778" max="10778" width="12.140625" style="24" customWidth="1"/>
    <col min="10779" max="10779" width="7.42578125" style="24" customWidth="1"/>
    <col min="10780" max="10781" width="0" style="24" hidden="1" customWidth="1"/>
    <col min="10782" max="10782" width="7.42578125" style="24" customWidth="1"/>
    <col min="10783" max="11007" width="16.42578125" style="24"/>
    <col min="11008" max="11008" width="6.7109375" style="24" customWidth="1"/>
    <col min="11009" max="11009" width="22.85546875" style="24" customWidth="1"/>
    <col min="11010" max="11010" width="21.5703125" style="24" customWidth="1"/>
    <col min="11011" max="11011" width="5" style="24" customWidth="1"/>
    <col min="11012" max="11012" width="9.28515625" style="24" customWidth="1"/>
    <col min="11013" max="11013" width="9.7109375" style="24" customWidth="1"/>
    <col min="11014" max="11014" width="10.7109375" style="24" customWidth="1"/>
    <col min="11015" max="11015" width="6.42578125" style="24" customWidth="1"/>
    <col min="11016" max="11016" width="15.28515625" style="24" customWidth="1"/>
    <col min="11017" max="11017" width="8.7109375" style="24" customWidth="1"/>
    <col min="11018" max="11018" width="12.42578125" style="24" customWidth="1"/>
    <col min="11019" max="11019" width="8.5703125" style="24" customWidth="1"/>
    <col min="11020" max="11020" width="16.7109375" style="24" customWidth="1"/>
    <col min="11021" max="11021" width="10" style="24" customWidth="1"/>
    <col min="11022" max="11023" width="14.42578125" style="24" customWidth="1"/>
    <col min="11024" max="11027" width="9.7109375" style="24" customWidth="1"/>
    <col min="11028" max="11028" width="8.7109375" style="24" customWidth="1"/>
    <col min="11029" max="11029" width="9.5703125" style="24" customWidth="1"/>
    <col min="11030" max="11030" width="8.7109375" style="24" customWidth="1"/>
    <col min="11031" max="11031" width="15.42578125" style="24" customWidth="1"/>
    <col min="11032" max="11033" width="7" style="24" customWidth="1"/>
    <col min="11034" max="11034" width="12.140625" style="24" customWidth="1"/>
    <col min="11035" max="11035" width="7.42578125" style="24" customWidth="1"/>
    <col min="11036" max="11037" width="0" style="24" hidden="1" customWidth="1"/>
    <col min="11038" max="11038" width="7.42578125" style="24" customWidth="1"/>
    <col min="11039" max="11263" width="16.42578125" style="24"/>
    <col min="11264" max="11264" width="6.7109375" style="24" customWidth="1"/>
    <col min="11265" max="11265" width="22.85546875" style="24" customWidth="1"/>
    <col min="11266" max="11266" width="21.5703125" style="24" customWidth="1"/>
    <col min="11267" max="11267" width="5" style="24" customWidth="1"/>
    <col min="11268" max="11268" width="9.28515625" style="24" customWidth="1"/>
    <col min="11269" max="11269" width="9.7109375" style="24" customWidth="1"/>
    <col min="11270" max="11270" width="10.7109375" style="24" customWidth="1"/>
    <col min="11271" max="11271" width="6.42578125" style="24" customWidth="1"/>
    <col min="11272" max="11272" width="15.28515625" style="24" customWidth="1"/>
    <col min="11273" max="11273" width="8.7109375" style="24" customWidth="1"/>
    <col min="11274" max="11274" width="12.42578125" style="24" customWidth="1"/>
    <col min="11275" max="11275" width="8.5703125" style="24" customWidth="1"/>
    <col min="11276" max="11276" width="16.7109375" style="24" customWidth="1"/>
    <col min="11277" max="11277" width="10" style="24" customWidth="1"/>
    <col min="11278" max="11279" width="14.42578125" style="24" customWidth="1"/>
    <col min="11280" max="11283" width="9.7109375" style="24" customWidth="1"/>
    <col min="11284" max="11284" width="8.7109375" style="24" customWidth="1"/>
    <col min="11285" max="11285" width="9.5703125" style="24" customWidth="1"/>
    <col min="11286" max="11286" width="8.7109375" style="24" customWidth="1"/>
    <col min="11287" max="11287" width="15.42578125" style="24" customWidth="1"/>
    <col min="11288" max="11289" width="7" style="24" customWidth="1"/>
    <col min="11290" max="11290" width="12.140625" style="24" customWidth="1"/>
    <col min="11291" max="11291" width="7.42578125" style="24" customWidth="1"/>
    <col min="11292" max="11293" width="0" style="24" hidden="1" customWidth="1"/>
    <col min="11294" max="11294" width="7.42578125" style="24" customWidth="1"/>
    <col min="11295" max="11519" width="16.42578125" style="24"/>
    <col min="11520" max="11520" width="6.7109375" style="24" customWidth="1"/>
    <col min="11521" max="11521" width="22.85546875" style="24" customWidth="1"/>
    <col min="11522" max="11522" width="21.5703125" style="24" customWidth="1"/>
    <col min="11523" max="11523" width="5" style="24" customWidth="1"/>
    <col min="11524" max="11524" width="9.28515625" style="24" customWidth="1"/>
    <col min="11525" max="11525" width="9.7109375" style="24" customWidth="1"/>
    <col min="11526" max="11526" width="10.7109375" style="24" customWidth="1"/>
    <col min="11527" max="11527" width="6.42578125" style="24" customWidth="1"/>
    <col min="11528" max="11528" width="15.28515625" style="24" customWidth="1"/>
    <col min="11529" max="11529" width="8.7109375" style="24" customWidth="1"/>
    <col min="11530" max="11530" width="12.42578125" style="24" customWidth="1"/>
    <col min="11531" max="11531" width="8.5703125" style="24" customWidth="1"/>
    <col min="11532" max="11532" width="16.7109375" style="24" customWidth="1"/>
    <col min="11533" max="11533" width="10" style="24" customWidth="1"/>
    <col min="11534" max="11535" width="14.42578125" style="24" customWidth="1"/>
    <col min="11536" max="11539" width="9.7109375" style="24" customWidth="1"/>
    <col min="11540" max="11540" width="8.7109375" style="24" customWidth="1"/>
    <col min="11541" max="11541" width="9.5703125" style="24" customWidth="1"/>
    <col min="11542" max="11542" width="8.7109375" style="24" customWidth="1"/>
    <col min="11543" max="11543" width="15.42578125" style="24" customWidth="1"/>
    <col min="11544" max="11545" width="7" style="24" customWidth="1"/>
    <col min="11546" max="11546" width="12.140625" style="24" customWidth="1"/>
    <col min="11547" max="11547" width="7.42578125" style="24" customWidth="1"/>
    <col min="11548" max="11549" width="0" style="24" hidden="1" customWidth="1"/>
    <col min="11550" max="11550" width="7.42578125" style="24" customWidth="1"/>
    <col min="11551" max="11775" width="16.42578125" style="24"/>
    <col min="11776" max="11776" width="6.7109375" style="24" customWidth="1"/>
    <col min="11777" max="11777" width="22.85546875" style="24" customWidth="1"/>
    <col min="11778" max="11778" width="21.5703125" style="24" customWidth="1"/>
    <col min="11779" max="11779" width="5" style="24" customWidth="1"/>
    <col min="11780" max="11780" width="9.28515625" style="24" customWidth="1"/>
    <col min="11781" max="11781" width="9.7109375" style="24" customWidth="1"/>
    <col min="11782" max="11782" width="10.7109375" style="24" customWidth="1"/>
    <col min="11783" max="11783" width="6.42578125" style="24" customWidth="1"/>
    <col min="11784" max="11784" width="15.28515625" style="24" customWidth="1"/>
    <col min="11785" max="11785" width="8.7109375" style="24" customWidth="1"/>
    <col min="11786" max="11786" width="12.42578125" style="24" customWidth="1"/>
    <col min="11787" max="11787" width="8.5703125" style="24" customWidth="1"/>
    <col min="11788" max="11788" width="16.7109375" style="24" customWidth="1"/>
    <col min="11789" max="11789" width="10" style="24" customWidth="1"/>
    <col min="11790" max="11791" width="14.42578125" style="24" customWidth="1"/>
    <col min="11792" max="11795" width="9.7109375" style="24" customWidth="1"/>
    <col min="11796" max="11796" width="8.7109375" style="24" customWidth="1"/>
    <col min="11797" max="11797" width="9.5703125" style="24" customWidth="1"/>
    <col min="11798" max="11798" width="8.7109375" style="24" customWidth="1"/>
    <col min="11799" max="11799" width="15.42578125" style="24" customWidth="1"/>
    <col min="11800" max="11801" width="7" style="24" customWidth="1"/>
    <col min="11802" max="11802" width="12.140625" style="24" customWidth="1"/>
    <col min="11803" max="11803" width="7.42578125" style="24" customWidth="1"/>
    <col min="11804" max="11805" width="0" style="24" hidden="1" customWidth="1"/>
    <col min="11806" max="11806" width="7.42578125" style="24" customWidth="1"/>
    <col min="11807" max="12031" width="16.42578125" style="24"/>
    <col min="12032" max="12032" width="6.7109375" style="24" customWidth="1"/>
    <col min="12033" max="12033" width="22.85546875" style="24" customWidth="1"/>
    <col min="12034" max="12034" width="21.5703125" style="24" customWidth="1"/>
    <col min="12035" max="12035" width="5" style="24" customWidth="1"/>
    <col min="12036" max="12036" width="9.28515625" style="24" customWidth="1"/>
    <col min="12037" max="12037" width="9.7109375" style="24" customWidth="1"/>
    <col min="12038" max="12038" width="10.7109375" style="24" customWidth="1"/>
    <col min="12039" max="12039" width="6.42578125" style="24" customWidth="1"/>
    <col min="12040" max="12040" width="15.28515625" style="24" customWidth="1"/>
    <col min="12041" max="12041" width="8.7109375" style="24" customWidth="1"/>
    <col min="12042" max="12042" width="12.42578125" style="24" customWidth="1"/>
    <col min="12043" max="12043" width="8.5703125" style="24" customWidth="1"/>
    <col min="12044" max="12044" width="16.7109375" style="24" customWidth="1"/>
    <col min="12045" max="12045" width="10" style="24" customWidth="1"/>
    <col min="12046" max="12047" width="14.42578125" style="24" customWidth="1"/>
    <col min="12048" max="12051" width="9.7109375" style="24" customWidth="1"/>
    <col min="12052" max="12052" width="8.7109375" style="24" customWidth="1"/>
    <col min="12053" max="12053" width="9.5703125" style="24" customWidth="1"/>
    <col min="12054" max="12054" width="8.7109375" style="24" customWidth="1"/>
    <col min="12055" max="12055" width="15.42578125" style="24" customWidth="1"/>
    <col min="12056" max="12057" width="7" style="24" customWidth="1"/>
    <col min="12058" max="12058" width="12.140625" style="24" customWidth="1"/>
    <col min="12059" max="12059" width="7.42578125" style="24" customWidth="1"/>
    <col min="12060" max="12061" width="0" style="24" hidden="1" customWidth="1"/>
    <col min="12062" max="12062" width="7.42578125" style="24" customWidth="1"/>
    <col min="12063" max="12287" width="16.42578125" style="24"/>
    <col min="12288" max="12288" width="6.7109375" style="24" customWidth="1"/>
    <col min="12289" max="12289" width="22.85546875" style="24" customWidth="1"/>
    <col min="12290" max="12290" width="21.5703125" style="24" customWidth="1"/>
    <col min="12291" max="12291" width="5" style="24" customWidth="1"/>
    <col min="12292" max="12292" width="9.28515625" style="24" customWidth="1"/>
    <col min="12293" max="12293" width="9.7109375" style="24" customWidth="1"/>
    <col min="12294" max="12294" width="10.7109375" style="24" customWidth="1"/>
    <col min="12295" max="12295" width="6.42578125" style="24" customWidth="1"/>
    <col min="12296" max="12296" width="15.28515625" style="24" customWidth="1"/>
    <col min="12297" max="12297" width="8.7109375" style="24" customWidth="1"/>
    <col min="12298" max="12298" width="12.42578125" style="24" customWidth="1"/>
    <col min="12299" max="12299" width="8.5703125" style="24" customWidth="1"/>
    <col min="12300" max="12300" width="16.7109375" style="24" customWidth="1"/>
    <col min="12301" max="12301" width="10" style="24" customWidth="1"/>
    <col min="12302" max="12303" width="14.42578125" style="24" customWidth="1"/>
    <col min="12304" max="12307" width="9.7109375" style="24" customWidth="1"/>
    <col min="12308" max="12308" width="8.7109375" style="24" customWidth="1"/>
    <col min="12309" max="12309" width="9.5703125" style="24" customWidth="1"/>
    <col min="12310" max="12310" width="8.7109375" style="24" customWidth="1"/>
    <col min="12311" max="12311" width="15.42578125" style="24" customWidth="1"/>
    <col min="12312" max="12313" width="7" style="24" customWidth="1"/>
    <col min="12314" max="12314" width="12.140625" style="24" customWidth="1"/>
    <col min="12315" max="12315" width="7.42578125" style="24" customWidth="1"/>
    <col min="12316" max="12317" width="0" style="24" hidden="1" customWidth="1"/>
    <col min="12318" max="12318" width="7.42578125" style="24" customWidth="1"/>
    <col min="12319" max="12543" width="16.42578125" style="24"/>
    <col min="12544" max="12544" width="6.7109375" style="24" customWidth="1"/>
    <col min="12545" max="12545" width="22.85546875" style="24" customWidth="1"/>
    <col min="12546" max="12546" width="21.5703125" style="24" customWidth="1"/>
    <col min="12547" max="12547" width="5" style="24" customWidth="1"/>
    <col min="12548" max="12548" width="9.28515625" style="24" customWidth="1"/>
    <col min="12549" max="12549" width="9.7109375" style="24" customWidth="1"/>
    <col min="12550" max="12550" width="10.7109375" style="24" customWidth="1"/>
    <col min="12551" max="12551" width="6.42578125" style="24" customWidth="1"/>
    <col min="12552" max="12552" width="15.28515625" style="24" customWidth="1"/>
    <col min="12553" max="12553" width="8.7109375" style="24" customWidth="1"/>
    <col min="12554" max="12554" width="12.42578125" style="24" customWidth="1"/>
    <col min="12555" max="12555" width="8.5703125" style="24" customWidth="1"/>
    <col min="12556" max="12556" width="16.7109375" style="24" customWidth="1"/>
    <col min="12557" max="12557" width="10" style="24" customWidth="1"/>
    <col min="12558" max="12559" width="14.42578125" style="24" customWidth="1"/>
    <col min="12560" max="12563" width="9.7109375" style="24" customWidth="1"/>
    <col min="12564" max="12564" width="8.7109375" style="24" customWidth="1"/>
    <col min="12565" max="12565" width="9.5703125" style="24" customWidth="1"/>
    <col min="12566" max="12566" width="8.7109375" style="24" customWidth="1"/>
    <col min="12567" max="12567" width="15.42578125" style="24" customWidth="1"/>
    <col min="12568" max="12569" width="7" style="24" customWidth="1"/>
    <col min="12570" max="12570" width="12.140625" style="24" customWidth="1"/>
    <col min="12571" max="12571" width="7.42578125" style="24" customWidth="1"/>
    <col min="12572" max="12573" width="0" style="24" hidden="1" customWidth="1"/>
    <col min="12574" max="12574" width="7.42578125" style="24" customWidth="1"/>
    <col min="12575" max="12799" width="16.42578125" style="24"/>
    <col min="12800" max="12800" width="6.7109375" style="24" customWidth="1"/>
    <col min="12801" max="12801" width="22.85546875" style="24" customWidth="1"/>
    <col min="12802" max="12802" width="21.5703125" style="24" customWidth="1"/>
    <col min="12803" max="12803" width="5" style="24" customWidth="1"/>
    <col min="12804" max="12804" width="9.28515625" style="24" customWidth="1"/>
    <col min="12805" max="12805" width="9.7109375" style="24" customWidth="1"/>
    <col min="12806" max="12806" width="10.7109375" style="24" customWidth="1"/>
    <col min="12807" max="12807" width="6.42578125" style="24" customWidth="1"/>
    <col min="12808" max="12808" width="15.28515625" style="24" customWidth="1"/>
    <col min="12809" max="12809" width="8.7109375" style="24" customWidth="1"/>
    <col min="12810" max="12810" width="12.42578125" style="24" customWidth="1"/>
    <col min="12811" max="12811" width="8.5703125" style="24" customWidth="1"/>
    <col min="12812" max="12812" width="16.7109375" style="24" customWidth="1"/>
    <col min="12813" max="12813" width="10" style="24" customWidth="1"/>
    <col min="12814" max="12815" width="14.42578125" style="24" customWidth="1"/>
    <col min="12816" max="12819" width="9.7109375" style="24" customWidth="1"/>
    <col min="12820" max="12820" width="8.7109375" style="24" customWidth="1"/>
    <col min="12821" max="12821" width="9.5703125" style="24" customWidth="1"/>
    <col min="12822" max="12822" width="8.7109375" style="24" customWidth="1"/>
    <col min="12823" max="12823" width="15.42578125" style="24" customWidth="1"/>
    <col min="12824" max="12825" width="7" style="24" customWidth="1"/>
    <col min="12826" max="12826" width="12.140625" style="24" customWidth="1"/>
    <col min="12827" max="12827" width="7.42578125" style="24" customWidth="1"/>
    <col min="12828" max="12829" width="0" style="24" hidden="1" customWidth="1"/>
    <col min="12830" max="12830" width="7.42578125" style="24" customWidth="1"/>
    <col min="12831" max="13055" width="16.42578125" style="24"/>
    <col min="13056" max="13056" width="6.7109375" style="24" customWidth="1"/>
    <col min="13057" max="13057" width="22.85546875" style="24" customWidth="1"/>
    <col min="13058" max="13058" width="21.5703125" style="24" customWidth="1"/>
    <col min="13059" max="13059" width="5" style="24" customWidth="1"/>
    <col min="13060" max="13060" width="9.28515625" style="24" customWidth="1"/>
    <col min="13061" max="13061" width="9.7109375" style="24" customWidth="1"/>
    <col min="13062" max="13062" width="10.7109375" style="24" customWidth="1"/>
    <col min="13063" max="13063" width="6.42578125" style="24" customWidth="1"/>
    <col min="13064" max="13064" width="15.28515625" style="24" customWidth="1"/>
    <col min="13065" max="13065" width="8.7109375" style="24" customWidth="1"/>
    <col min="13066" max="13066" width="12.42578125" style="24" customWidth="1"/>
    <col min="13067" max="13067" width="8.5703125" style="24" customWidth="1"/>
    <col min="13068" max="13068" width="16.7109375" style="24" customWidth="1"/>
    <col min="13069" max="13069" width="10" style="24" customWidth="1"/>
    <col min="13070" max="13071" width="14.42578125" style="24" customWidth="1"/>
    <col min="13072" max="13075" width="9.7109375" style="24" customWidth="1"/>
    <col min="13076" max="13076" width="8.7109375" style="24" customWidth="1"/>
    <col min="13077" max="13077" width="9.5703125" style="24" customWidth="1"/>
    <col min="13078" max="13078" width="8.7109375" style="24" customWidth="1"/>
    <col min="13079" max="13079" width="15.42578125" style="24" customWidth="1"/>
    <col min="13080" max="13081" width="7" style="24" customWidth="1"/>
    <col min="13082" max="13082" width="12.140625" style="24" customWidth="1"/>
    <col min="13083" max="13083" width="7.42578125" style="24" customWidth="1"/>
    <col min="13084" max="13085" width="0" style="24" hidden="1" customWidth="1"/>
    <col min="13086" max="13086" width="7.42578125" style="24" customWidth="1"/>
    <col min="13087" max="13311" width="16.42578125" style="24"/>
    <col min="13312" max="13312" width="6.7109375" style="24" customWidth="1"/>
    <col min="13313" max="13313" width="22.85546875" style="24" customWidth="1"/>
    <col min="13314" max="13314" width="21.5703125" style="24" customWidth="1"/>
    <col min="13315" max="13315" width="5" style="24" customWidth="1"/>
    <col min="13316" max="13316" width="9.28515625" style="24" customWidth="1"/>
    <col min="13317" max="13317" width="9.7109375" style="24" customWidth="1"/>
    <col min="13318" max="13318" width="10.7109375" style="24" customWidth="1"/>
    <col min="13319" max="13319" width="6.42578125" style="24" customWidth="1"/>
    <col min="13320" max="13320" width="15.28515625" style="24" customWidth="1"/>
    <col min="13321" max="13321" width="8.7109375" style="24" customWidth="1"/>
    <col min="13322" max="13322" width="12.42578125" style="24" customWidth="1"/>
    <col min="13323" max="13323" width="8.5703125" style="24" customWidth="1"/>
    <col min="13324" max="13324" width="16.7109375" style="24" customWidth="1"/>
    <col min="13325" max="13325" width="10" style="24" customWidth="1"/>
    <col min="13326" max="13327" width="14.42578125" style="24" customWidth="1"/>
    <col min="13328" max="13331" width="9.7109375" style="24" customWidth="1"/>
    <col min="13332" max="13332" width="8.7109375" style="24" customWidth="1"/>
    <col min="13333" max="13333" width="9.5703125" style="24" customWidth="1"/>
    <col min="13334" max="13334" width="8.7109375" style="24" customWidth="1"/>
    <col min="13335" max="13335" width="15.42578125" style="24" customWidth="1"/>
    <col min="13336" max="13337" width="7" style="24" customWidth="1"/>
    <col min="13338" max="13338" width="12.140625" style="24" customWidth="1"/>
    <col min="13339" max="13339" width="7.42578125" style="24" customWidth="1"/>
    <col min="13340" max="13341" width="0" style="24" hidden="1" customWidth="1"/>
    <col min="13342" max="13342" width="7.42578125" style="24" customWidth="1"/>
    <col min="13343" max="13567" width="16.42578125" style="24"/>
    <col min="13568" max="13568" width="6.7109375" style="24" customWidth="1"/>
    <col min="13569" max="13569" width="22.85546875" style="24" customWidth="1"/>
    <col min="13570" max="13570" width="21.5703125" style="24" customWidth="1"/>
    <col min="13571" max="13571" width="5" style="24" customWidth="1"/>
    <col min="13572" max="13572" width="9.28515625" style="24" customWidth="1"/>
    <col min="13573" max="13573" width="9.7109375" style="24" customWidth="1"/>
    <col min="13574" max="13574" width="10.7109375" style="24" customWidth="1"/>
    <col min="13575" max="13575" width="6.42578125" style="24" customWidth="1"/>
    <col min="13576" max="13576" width="15.28515625" style="24" customWidth="1"/>
    <col min="13577" max="13577" width="8.7109375" style="24" customWidth="1"/>
    <col min="13578" max="13578" width="12.42578125" style="24" customWidth="1"/>
    <col min="13579" max="13579" width="8.5703125" style="24" customWidth="1"/>
    <col min="13580" max="13580" width="16.7109375" style="24" customWidth="1"/>
    <col min="13581" max="13581" width="10" style="24" customWidth="1"/>
    <col min="13582" max="13583" width="14.42578125" style="24" customWidth="1"/>
    <col min="13584" max="13587" width="9.7109375" style="24" customWidth="1"/>
    <col min="13588" max="13588" width="8.7109375" style="24" customWidth="1"/>
    <col min="13589" max="13589" width="9.5703125" style="24" customWidth="1"/>
    <col min="13590" max="13590" width="8.7109375" style="24" customWidth="1"/>
    <col min="13591" max="13591" width="15.42578125" style="24" customWidth="1"/>
    <col min="13592" max="13593" width="7" style="24" customWidth="1"/>
    <col min="13594" max="13594" width="12.140625" style="24" customWidth="1"/>
    <col min="13595" max="13595" width="7.42578125" style="24" customWidth="1"/>
    <col min="13596" max="13597" width="0" style="24" hidden="1" customWidth="1"/>
    <col min="13598" max="13598" width="7.42578125" style="24" customWidth="1"/>
    <col min="13599" max="13823" width="16.42578125" style="24"/>
    <col min="13824" max="13824" width="6.7109375" style="24" customWidth="1"/>
    <col min="13825" max="13825" width="22.85546875" style="24" customWidth="1"/>
    <col min="13826" max="13826" width="21.5703125" style="24" customWidth="1"/>
    <col min="13827" max="13827" width="5" style="24" customWidth="1"/>
    <col min="13828" max="13828" width="9.28515625" style="24" customWidth="1"/>
    <col min="13829" max="13829" width="9.7109375" style="24" customWidth="1"/>
    <col min="13830" max="13830" width="10.7109375" style="24" customWidth="1"/>
    <col min="13831" max="13831" width="6.42578125" style="24" customWidth="1"/>
    <col min="13832" max="13832" width="15.28515625" style="24" customWidth="1"/>
    <col min="13833" max="13833" width="8.7109375" style="24" customWidth="1"/>
    <col min="13834" max="13834" width="12.42578125" style="24" customWidth="1"/>
    <col min="13835" max="13835" width="8.5703125" style="24" customWidth="1"/>
    <col min="13836" max="13836" width="16.7109375" style="24" customWidth="1"/>
    <col min="13837" max="13837" width="10" style="24" customWidth="1"/>
    <col min="13838" max="13839" width="14.42578125" style="24" customWidth="1"/>
    <col min="13840" max="13843" width="9.7109375" style="24" customWidth="1"/>
    <col min="13844" max="13844" width="8.7109375" style="24" customWidth="1"/>
    <col min="13845" max="13845" width="9.5703125" style="24" customWidth="1"/>
    <col min="13846" max="13846" width="8.7109375" style="24" customWidth="1"/>
    <col min="13847" max="13847" width="15.42578125" style="24" customWidth="1"/>
    <col min="13848" max="13849" width="7" style="24" customWidth="1"/>
    <col min="13850" max="13850" width="12.140625" style="24" customWidth="1"/>
    <col min="13851" max="13851" width="7.42578125" style="24" customWidth="1"/>
    <col min="13852" max="13853" width="0" style="24" hidden="1" customWidth="1"/>
    <col min="13854" max="13854" width="7.42578125" style="24" customWidth="1"/>
    <col min="13855" max="14079" width="16.42578125" style="24"/>
    <col min="14080" max="14080" width="6.7109375" style="24" customWidth="1"/>
    <col min="14081" max="14081" width="22.85546875" style="24" customWidth="1"/>
    <col min="14082" max="14082" width="21.5703125" style="24" customWidth="1"/>
    <col min="14083" max="14083" width="5" style="24" customWidth="1"/>
    <col min="14084" max="14084" width="9.28515625" style="24" customWidth="1"/>
    <col min="14085" max="14085" width="9.7109375" style="24" customWidth="1"/>
    <col min="14086" max="14086" width="10.7109375" style="24" customWidth="1"/>
    <col min="14087" max="14087" width="6.42578125" style="24" customWidth="1"/>
    <col min="14088" max="14088" width="15.28515625" style="24" customWidth="1"/>
    <col min="14089" max="14089" width="8.7109375" style="24" customWidth="1"/>
    <col min="14090" max="14090" width="12.42578125" style="24" customWidth="1"/>
    <col min="14091" max="14091" width="8.5703125" style="24" customWidth="1"/>
    <col min="14092" max="14092" width="16.7109375" style="24" customWidth="1"/>
    <col min="14093" max="14093" width="10" style="24" customWidth="1"/>
    <col min="14094" max="14095" width="14.42578125" style="24" customWidth="1"/>
    <col min="14096" max="14099" width="9.7109375" style="24" customWidth="1"/>
    <col min="14100" max="14100" width="8.7109375" style="24" customWidth="1"/>
    <col min="14101" max="14101" width="9.5703125" style="24" customWidth="1"/>
    <col min="14102" max="14102" width="8.7109375" style="24" customWidth="1"/>
    <col min="14103" max="14103" width="15.42578125" style="24" customWidth="1"/>
    <col min="14104" max="14105" width="7" style="24" customWidth="1"/>
    <col min="14106" max="14106" width="12.140625" style="24" customWidth="1"/>
    <col min="14107" max="14107" width="7.42578125" style="24" customWidth="1"/>
    <col min="14108" max="14109" width="0" style="24" hidden="1" customWidth="1"/>
    <col min="14110" max="14110" width="7.42578125" style="24" customWidth="1"/>
    <col min="14111" max="14335" width="16.42578125" style="24"/>
    <col min="14336" max="14336" width="6.7109375" style="24" customWidth="1"/>
    <col min="14337" max="14337" width="22.85546875" style="24" customWidth="1"/>
    <col min="14338" max="14338" width="21.5703125" style="24" customWidth="1"/>
    <col min="14339" max="14339" width="5" style="24" customWidth="1"/>
    <col min="14340" max="14340" width="9.28515625" style="24" customWidth="1"/>
    <col min="14341" max="14341" width="9.7109375" style="24" customWidth="1"/>
    <col min="14342" max="14342" width="10.7109375" style="24" customWidth="1"/>
    <col min="14343" max="14343" width="6.42578125" style="24" customWidth="1"/>
    <col min="14344" max="14344" width="15.28515625" style="24" customWidth="1"/>
    <col min="14345" max="14345" width="8.7109375" style="24" customWidth="1"/>
    <col min="14346" max="14346" width="12.42578125" style="24" customWidth="1"/>
    <col min="14347" max="14347" width="8.5703125" style="24" customWidth="1"/>
    <col min="14348" max="14348" width="16.7109375" style="24" customWidth="1"/>
    <col min="14349" max="14349" width="10" style="24" customWidth="1"/>
    <col min="14350" max="14351" width="14.42578125" style="24" customWidth="1"/>
    <col min="14352" max="14355" width="9.7109375" style="24" customWidth="1"/>
    <col min="14356" max="14356" width="8.7109375" style="24" customWidth="1"/>
    <col min="14357" max="14357" width="9.5703125" style="24" customWidth="1"/>
    <col min="14358" max="14358" width="8.7109375" style="24" customWidth="1"/>
    <col min="14359" max="14359" width="15.42578125" style="24" customWidth="1"/>
    <col min="14360" max="14361" width="7" style="24" customWidth="1"/>
    <col min="14362" max="14362" width="12.140625" style="24" customWidth="1"/>
    <col min="14363" max="14363" width="7.42578125" style="24" customWidth="1"/>
    <col min="14364" max="14365" width="0" style="24" hidden="1" customWidth="1"/>
    <col min="14366" max="14366" width="7.42578125" style="24" customWidth="1"/>
    <col min="14367" max="14591" width="16.42578125" style="24"/>
    <col min="14592" max="14592" width="6.7109375" style="24" customWidth="1"/>
    <col min="14593" max="14593" width="22.85546875" style="24" customWidth="1"/>
    <col min="14594" max="14594" width="21.5703125" style="24" customWidth="1"/>
    <col min="14595" max="14595" width="5" style="24" customWidth="1"/>
    <col min="14596" max="14596" width="9.28515625" style="24" customWidth="1"/>
    <col min="14597" max="14597" width="9.7109375" style="24" customWidth="1"/>
    <col min="14598" max="14598" width="10.7109375" style="24" customWidth="1"/>
    <col min="14599" max="14599" width="6.42578125" style="24" customWidth="1"/>
    <col min="14600" max="14600" width="15.28515625" style="24" customWidth="1"/>
    <col min="14601" max="14601" width="8.7109375" style="24" customWidth="1"/>
    <col min="14602" max="14602" width="12.42578125" style="24" customWidth="1"/>
    <col min="14603" max="14603" width="8.5703125" style="24" customWidth="1"/>
    <col min="14604" max="14604" width="16.7109375" style="24" customWidth="1"/>
    <col min="14605" max="14605" width="10" style="24" customWidth="1"/>
    <col min="14606" max="14607" width="14.42578125" style="24" customWidth="1"/>
    <col min="14608" max="14611" width="9.7109375" style="24" customWidth="1"/>
    <col min="14612" max="14612" width="8.7109375" style="24" customWidth="1"/>
    <col min="14613" max="14613" width="9.5703125" style="24" customWidth="1"/>
    <col min="14614" max="14614" width="8.7109375" style="24" customWidth="1"/>
    <col min="14615" max="14615" width="15.42578125" style="24" customWidth="1"/>
    <col min="14616" max="14617" width="7" style="24" customWidth="1"/>
    <col min="14618" max="14618" width="12.140625" style="24" customWidth="1"/>
    <col min="14619" max="14619" width="7.42578125" style="24" customWidth="1"/>
    <col min="14620" max="14621" width="0" style="24" hidden="1" customWidth="1"/>
    <col min="14622" max="14622" width="7.42578125" style="24" customWidth="1"/>
    <col min="14623" max="14847" width="16.42578125" style="24"/>
    <col min="14848" max="14848" width="6.7109375" style="24" customWidth="1"/>
    <col min="14849" max="14849" width="22.85546875" style="24" customWidth="1"/>
    <col min="14850" max="14850" width="21.5703125" style="24" customWidth="1"/>
    <col min="14851" max="14851" width="5" style="24" customWidth="1"/>
    <col min="14852" max="14852" width="9.28515625" style="24" customWidth="1"/>
    <col min="14853" max="14853" width="9.7109375" style="24" customWidth="1"/>
    <col min="14854" max="14854" width="10.7109375" style="24" customWidth="1"/>
    <col min="14855" max="14855" width="6.42578125" style="24" customWidth="1"/>
    <col min="14856" max="14856" width="15.28515625" style="24" customWidth="1"/>
    <col min="14857" max="14857" width="8.7109375" style="24" customWidth="1"/>
    <col min="14858" max="14858" width="12.42578125" style="24" customWidth="1"/>
    <col min="14859" max="14859" width="8.5703125" style="24" customWidth="1"/>
    <col min="14860" max="14860" width="16.7109375" style="24" customWidth="1"/>
    <col min="14861" max="14861" width="10" style="24" customWidth="1"/>
    <col min="14862" max="14863" width="14.42578125" style="24" customWidth="1"/>
    <col min="14864" max="14867" width="9.7109375" style="24" customWidth="1"/>
    <col min="14868" max="14868" width="8.7109375" style="24" customWidth="1"/>
    <col min="14869" max="14869" width="9.5703125" style="24" customWidth="1"/>
    <col min="14870" max="14870" width="8.7109375" style="24" customWidth="1"/>
    <col min="14871" max="14871" width="15.42578125" style="24" customWidth="1"/>
    <col min="14872" max="14873" width="7" style="24" customWidth="1"/>
    <col min="14874" max="14874" width="12.140625" style="24" customWidth="1"/>
    <col min="14875" max="14875" width="7.42578125" style="24" customWidth="1"/>
    <col min="14876" max="14877" width="0" style="24" hidden="1" customWidth="1"/>
    <col min="14878" max="14878" width="7.42578125" style="24" customWidth="1"/>
    <col min="14879" max="15103" width="16.42578125" style="24"/>
    <col min="15104" max="15104" width="6.7109375" style="24" customWidth="1"/>
    <col min="15105" max="15105" width="22.85546875" style="24" customWidth="1"/>
    <col min="15106" max="15106" width="21.5703125" style="24" customWidth="1"/>
    <col min="15107" max="15107" width="5" style="24" customWidth="1"/>
    <col min="15108" max="15108" width="9.28515625" style="24" customWidth="1"/>
    <col min="15109" max="15109" width="9.7109375" style="24" customWidth="1"/>
    <col min="15110" max="15110" width="10.7109375" style="24" customWidth="1"/>
    <col min="15111" max="15111" width="6.42578125" style="24" customWidth="1"/>
    <col min="15112" max="15112" width="15.28515625" style="24" customWidth="1"/>
    <col min="15113" max="15113" width="8.7109375" style="24" customWidth="1"/>
    <col min="15114" max="15114" width="12.42578125" style="24" customWidth="1"/>
    <col min="15115" max="15115" width="8.5703125" style="24" customWidth="1"/>
    <col min="15116" max="15116" width="16.7109375" style="24" customWidth="1"/>
    <col min="15117" max="15117" width="10" style="24" customWidth="1"/>
    <col min="15118" max="15119" width="14.42578125" style="24" customWidth="1"/>
    <col min="15120" max="15123" width="9.7109375" style="24" customWidth="1"/>
    <col min="15124" max="15124" width="8.7109375" style="24" customWidth="1"/>
    <col min="15125" max="15125" width="9.5703125" style="24" customWidth="1"/>
    <col min="15126" max="15126" width="8.7109375" style="24" customWidth="1"/>
    <col min="15127" max="15127" width="15.42578125" style="24" customWidth="1"/>
    <col min="15128" max="15129" width="7" style="24" customWidth="1"/>
    <col min="15130" max="15130" width="12.140625" style="24" customWidth="1"/>
    <col min="15131" max="15131" width="7.42578125" style="24" customWidth="1"/>
    <col min="15132" max="15133" width="0" style="24" hidden="1" customWidth="1"/>
    <col min="15134" max="15134" width="7.42578125" style="24" customWidth="1"/>
    <col min="15135" max="15359" width="16.42578125" style="24"/>
    <col min="15360" max="15360" width="6.7109375" style="24" customWidth="1"/>
    <col min="15361" max="15361" width="22.85546875" style="24" customWidth="1"/>
    <col min="15362" max="15362" width="21.5703125" style="24" customWidth="1"/>
    <col min="15363" max="15363" width="5" style="24" customWidth="1"/>
    <col min="15364" max="15364" width="9.28515625" style="24" customWidth="1"/>
    <col min="15365" max="15365" width="9.7109375" style="24" customWidth="1"/>
    <col min="15366" max="15366" width="10.7109375" style="24" customWidth="1"/>
    <col min="15367" max="15367" width="6.42578125" style="24" customWidth="1"/>
    <col min="15368" max="15368" width="15.28515625" style="24" customWidth="1"/>
    <col min="15369" max="15369" width="8.7109375" style="24" customWidth="1"/>
    <col min="15370" max="15370" width="12.42578125" style="24" customWidth="1"/>
    <col min="15371" max="15371" width="8.5703125" style="24" customWidth="1"/>
    <col min="15372" max="15372" width="16.7109375" style="24" customWidth="1"/>
    <col min="15373" max="15373" width="10" style="24" customWidth="1"/>
    <col min="15374" max="15375" width="14.42578125" style="24" customWidth="1"/>
    <col min="15376" max="15379" width="9.7109375" style="24" customWidth="1"/>
    <col min="15380" max="15380" width="8.7109375" style="24" customWidth="1"/>
    <col min="15381" max="15381" width="9.5703125" style="24" customWidth="1"/>
    <col min="15382" max="15382" width="8.7109375" style="24" customWidth="1"/>
    <col min="15383" max="15383" width="15.42578125" style="24" customWidth="1"/>
    <col min="15384" max="15385" width="7" style="24" customWidth="1"/>
    <col min="15386" max="15386" width="12.140625" style="24" customWidth="1"/>
    <col min="15387" max="15387" width="7.42578125" style="24" customWidth="1"/>
    <col min="15388" max="15389" width="0" style="24" hidden="1" customWidth="1"/>
    <col min="15390" max="15390" width="7.42578125" style="24" customWidth="1"/>
    <col min="15391" max="15615" width="16.42578125" style="24"/>
    <col min="15616" max="15616" width="6.7109375" style="24" customWidth="1"/>
    <col min="15617" max="15617" width="22.85546875" style="24" customWidth="1"/>
    <col min="15618" max="15618" width="21.5703125" style="24" customWidth="1"/>
    <col min="15619" max="15619" width="5" style="24" customWidth="1"/>
    <col min="15620" max="15620" width="9.28515625" style="24" customWidth="1"/>
    <col min="15621" max="15621" width="9.7109375" style="24" customWidth="1"/>
    <col min="15622" max="15622" width="10.7109375" style="24" customWidth="1"/>
    <col min="15623" max="15623" width="6.42578125" style="24" customWidth="1"/>
    <col min="15624" max="15624" width="15.28515625" style="24" customWidth="1"/>
    <col min="15625" max="15625" width="8.7109375" style="24" customWidth="1"/>
    <col min="15626" max="15626" width="12.42578125" style="24" customWidth="1"/>
    <col min="15627" max="15627" width="8.5703125" style="24" customWidth="1"/>
    <col min="15628" max="15628" width="16.7109375" style="24" customWidth="1"/>
    <col min="15629" max="15629" width="10" style="24" customWidth="1"/>
    <col min="15630" max="15631" width="14.42578125" style="24" customWidth="1"/>
    <col min="15632" max="15635" width="9.7109375" style="24" customWidth="1"/>
    <col min="15636" max="15636" width="8.7109375" style="24" customWidth="1"/>
    <col min="15637" max="15637" width="9.5703125" style="24" customWidth="1"/>
    <col min="15638" max="15638" width="8.7109375" style="24" customWidth="1"/>
    <col min="15639" max="15639" width="15.42578125" style="24" customWidth="1"/>
    <col min="15640" max="15641" width="7" style="24" customWidth="1"/>
    <col min="15642" max="15642" width="12.140625" style="24" customWidth="1"/>
    <col min="15643" max="15643" width="7.42578125" style="24" customWidth="1"/>
    <col min="15644" max="15645" width="0" style="24" hidden="1" customWidth="1"/>
    <col min="15646" max="15646" width="7.42578125" style="24" customWidth="1"/>
    <col min="15647" max="15871" width="16.42578125" style="24"/>
    <col min="15872" max="15872" width="6.7109375" style="24" customWidth="1"/>
    <col min="15873" max="15873" width="22.85546875" style="24" customWidth="1"/>
    <col min="15874" max="15874" width="21.5703125" style="24" customWidth="1"/>
    <col min="15875" max="15875" width="5" style="24" customWidth="1"/>
    <col min="15876" max="15876" width="9.28515625" style="24" customWidth="1"/>
    <col min="15877" max="15877" width="9.7109375" style="24" customWidth="1"/>
    <col min="15878" max="15878" width="10.7109375" style="24" customWidth="1"/>
    <col min="15879" max="15879" width="6.42578125" style="24" customWidth="1"/>
    <col min="15880" max="15880" width="15.28515625" style="24" customWidth="1"/>
    <col min="15881" max="15881" width="8.7109375" style="24" customWidth="1"/>
    <col min="15882" max="15882" width="12.42578125" style="24" customWidth="1"/>
    <col min="15883" max="15883" width="8.5703125" style="24" customWidth="1"/>
    <col min="15884" max="15884" width="16.7109375" style="24" customWidth="1"/>
    <col min="15885" max="15885" width="10" style="24" customWidth="1"/>
    <col min="15886" max="15887" width="14.42578125" style="24" customWidth="1"/>
    <col min="15888" max="15891" width="9.7109375" style="24" customWidth="1"/>
    <col min="15892" max="15892" width="8.7109375" style="24" customWidth="1"/>
    <col min="15893" max="15893" width="9.5703125" style="24" customWidth="1"/>
    <col min="15894" max="15894" width="8.7109375" style="24" customWidth="1"/>
    <col min="15895" max="15895" width="15.42578125" style="24" customWidth="1"/>
    <col min="15896" max="15897" width="7" style="24" customWidth="1"/>
    <col min="15898" max="15898" width="12.140625" style="24" customWidth="1"/>
    <col min="15899" max="15899" width="7.42578125" style="24" customWidth="1"/>
    <col min="15900" max="15901" width="0" style="24" hidden="1" customWidth="1"/>
    <col min="15902" max="15902" width="7.42578125" style="24" customWidth="1"/>
    <col min="15903" max="16127" width="16.42578125" style="24"/>
    <col min="16128" max="16128" width="6.7109375" style="24" customWidth="1"/>
    <col min="16129" max="16129" width="22.85546875" style="24" customWidth="1"/>
    <col min="16130" max="16130" width="21.5703125" style="24" customWidth="1"/>
    <col min="16131" max="16131" width="5" style="24" customWidth="1"/>
    <col min="16132" max="16132" width="9.28515625" style="24" customWidth="1"/>
    <col min="16133" max="16133" width="9.7109375" style="24" customWidth="1"/>
    <col min="16134" max="16134" width="10.7109375" style="24" customWidth="1"/>
    <col min="16135" max="16135" width="6.42578125" style="24" customWidth="1"/>
    <col min="16136" max="16136" width="15.28515625" style="24" customWidth="1"/>
    <col min="16137" max="16137" width="8.7109375" style="24" customWidth="1"/>
    <col min="16138" max="16138" width="12.42578125" style="24" customWidth="1"/>
    <col min="16139" max="16139" width="8.5703125" style="24" customWidth="1"/>
    <col min="16140" max="16140" width="16.7109375" style="24" customWidth="1"/>
    <col min="16141" max="16141" width="10" style="24" customWidth="1"/>
    <col min="16142" max="16143" width="14.42578125" style="24" customWidth="1"/>
    <col min="16144" max="16147" width="9.7109375" style="24" customWidth="1"/>
    <col min="16148" max="16148" width="8.7109375" style="24" customWidth="1"/>
    <col min="16149" max="16149" width="9.5703125" style="24" customWidth="1"/>
    <col min="16150" max="16150" width="8.7109375" style="24" customWidth="1"/>
    <col min="16151" max="16151" width="15.42578125" style="24" customWidth="1"/>
    <col min="16152" max="16153" width="7" style="24" customWidth="1"/>
    <col min="16154" max="16154" width="12.140625" style="24" customWidth="1"/>
    <col min="16155" max="16155" width="7.42578125" style="24" customWidth="1"/>
    <col min="16156" max="16157" width="0" style="24" hidden="1" customWidth="1"/>
    <col min="16158" max="16158" width="7.42578125" style="24" customWidth="1"/>
    <col min="16159" max="16384" width="16.42578125" style="24"/>
  </cols>
  <sheetData>
    <row r="1" spans="1:29" ht="12.75" x14ac:dyDescent="0.25">
      <c r="B1" s="73" t="s">
        <v>0</v>
      </c>
      <c r="H1" s="24"/>
      <c r="K1" s="23" t="s">
        <v>520</v>
      </c>
      <c r="M1" s="23"/>
      <c r="N1" s="74">
        <v>1</v>
      </c>
      <c r="O1" s="75" t="s">
        <v>521</v>
      </c>
    </row>
    <row r="2" spans="1:29" ht="12.75" x14ac:dyDescent="0.25">
      <c r="B2" s="76" t="s">
        <v>1</v>
      </c>
      <c r="C2" s="77"/>
      <c r="D2" s="27"/>
      <c r="E2" s="27"/>
      <c r="F2" s="27"/>
      <c r="G2" s="27"/>
      <c r="H2" s="46"/>
      <c r="I2" s="46"/>
      <c r="J2" s="46"/>
      <c r="K2" s="23" t="s">
        <v>522</v>
      </c>
      <c r="M2" s="23"/>
      <c r="N2" s="78"/>
      <c r="O2" s="25"/>
    </row>
    <row r="3" spans="1:29" ht="12.75" x14ac:dyDescent="0.25">
      <c r="B3" s="73"/>
      <c r="H3" s="24"/>
      <c r="K3" s="23" t="s">
        <v>523</v>
      </c>
      <c r="M3" s="23"/>
      <c r="N3" s="78"/>
    </row>
    <row r="4" spans="1:29" ht="12.75" x14ac:dyDescent="0.25">
      <c r="C4" s="73" t="s">
        <v>2</v>
      </c>
      <c r="D4" s="73"/>
      <c r="E4" s="73"/>
      <c r="F4" s="73"/>
      <c r="G4" s="24"/>
      <c r="H4" s="24"/>
      <c r="I4" s="24"/>
      <c r="K4" s="23" t="s">
        <v>524</v>
      </c>
      <c r="L4" s="25"/>
      <c r="N4" s="78"/>
    </row>
    <row r="5" spans="1:29" ht="12.75" x14ac:dyDescent="0.25">
      <c r="B5" s="73"/>
      <c r="K5" s="24" t="s">
        <v>525</v>
      </c>
      <c r="N5" s="78"/>
    </row>
    <row r="6" spans="1:29" ht="12.75" x14ac:dyDescent="0.25">
      <c r="G6" s="24"/>
      <c r="H6" s="24"/>
      <c r="I6" s="24"/>
      <c r="N6" s="6" t="s">
        <v>7</v>
      </c>
      <c r="O6" s="79"/>
      <c r="P6" s="29"/>
      <c r="Q6" s="29"/>
    </row>
    <row r="7" spans="1:29" ht="12.75" x14ac:dyDescent="0.25">
      <c r="G7" s="24"/>
      <c r="H7" s="24"/>
      <c r="I7" s="24"/>
      <c r="N7" s="6" t="s">
        <v>8</v>
      </c>
      <c r="O7" s="80">
        <f>ПСДЦ!K7</f>
        <v>0</v>
      </c>
      <c r="P7" s="81"/>
      <c r="Q7" s="29"/>
    </row>
    <row r="8" spans="1:29" ht="12.75" x14ac:dyDescent="0.25">
      <c r="G8" s="24"/>
      <c r="H8" s="24"/>
      <c r="I8" s="24"/>
      <c r="N8" s="6" t="s">
        <v>9</v>
      </c>
      <c r="O8" s="79"/>
      <c r="P8" s="29"/>
      <c r="Q8" s="29"/>
    </row>
    <row r="9" spans="1:29" ht="12.75" x14ac:dyDescent="0.25">
      <c r="A9" s="82"/>
      <c r="G9" s="24"/>
      <c r="H9" s="24"/>
      <c r="I9" s="24"/>
      <c r="K9" s="6"/>
      <c r="N9" s="6" t="s">
        <v>10</v>
      </c>
      <c r="O9" s="79" t="str">
        <f>IF(ПСДЦ!K9="","",ПСДЦ!K9)</f>
        <v/>
      </c>
      <c r="P9" s="29"/>
      <c r="Q9" s="29"/>
      <c r="Z9" s="30"/>
      <c r="AA9" s="30"/>
    </row>
    <row r="10" spans="1:29" ht="12.75" x14ac:dyDescent="0.25">
      <c r="G10" s="24"/>
      <c r="H10" s="24"/>
      <c r="I10" s="24"/>
      <c r="S10" s="29"/>
      <c r="Z10" s="30"/>
      <c r="AA10" s="30"/>
    </row>
    <row r="11" spans="1:29" ht="12.75" x14ac:dyDescent="0.25">
      <c r="G11" s="26"/>
      <c r="H11" s="27" t="s">
        <v>11</v>
      </c>
      <c r="I11" s="28"/>
      <c r="J11" s="29" t="s">
        <v>12</v>
      </c>
      <c r="K11" s="28"/>
      <c r="L11" s="29" t="s">
        <v>13</v>
      </c>
      <c r="M11" s="28"/>
      <c r="N11" s="29" t="s">
        <v>14</v>
      </c>
      <c r="O11" s="29"/>
      <c r="P11" s="30" t="s">
        <v>15</v>
      </c>
      <c r="Z11" s="30"/>
      <c r="AA11" s="30"/>
      <c r="AB11" s="83" t="s">
        <v>561</v>
      </c>
      <c r="AC11" s="83">
        <v>1</v>
      </c>
    </row>
    <row r="12" spans="1:29" ht="12.75" x14ac:dyDescent="0.25">
      <c r="G12" s="28" t="s">
        <v>94</v>
      </c>
      <c r="H12" s="84" t="str">
        <f>IF(MIN(1,VLOOKUP(VLOOKUP(G12,Лист2!C:D,2,0),ПСДЦ!C:D,2,0)+VLOOKUP(VLOOKUP(G12,Лист2!C:G,5,0),ПСДЦ!C:D,2,0))=0,"",MIN(1,VLOOKUP(VLOOKUP(G12,Лист2!C:D,2,0),ПСДЦ!C:D,2,0)+VLOOKUP(VLOOKUP(G12,Лист2!C:G,5,0),ПСДЦ!C:D,2,0)))</f>
        <v/>
      </c>
      <c r="I12" s="28" t="s">
        <v>453</v>
      </c>
      <c r="J12" s="85" t="str">
        <f>IF(MIN(1,VLOOKUP(VLOOKUP(I12,Лист2!C:D,2,0),ПСДЦ!E:F,2,0)+VLOOKUP(VLOOKUP(I12,Лист2!C:G,5,0),ПСДЦ!E:F,2,0))=0,"",MIN(1,VLOOKUP(VLOOKUP(I12,Лист2!C:D,2,0),ПСДЦ!E:F,2,0)+VLOOKUP(VLOOKUP(I12,Лист2!C:G,5,0),ПСДЦ!E:F,2,0)))</f>
        <v/>
      </c>
      <c r="K12" s="28" t="s">
        <v>342</v>
      </c>
      <c r="L12" s="85" t="str">
        <f>IF(MIN(1,VLOOKUP(VLOOKUP(K12,Лист2!C:D,2,0),ПСДЦ!G:H,2,0)+VLOOKUP(VLOOKUP(K12,Лист2!C:G,5,0),ПСДЦ!G:H,2,0))=0,"",MIN(1,VLOOKUP(VLOOKUP(K12,Лист2!C:D,2,0),ПСДЦ!G:H,2,0)+VLOOKUP(VLOOKUP(K12,Лист2!C:G,5,0),ПСДЦ!G:H,2,0)))</f>
        <v/>
      </c>
      <c r="M12" s="28"/>
      <c r="N12" s="86"/>
      <c r="O12" s="28" t="s">
        <v>302</v>
      </c>
      <c r="P12" s="85" t="str">
        <f>IF(MIN(1,VLOOKUP(VLOOKUP(O12,Лист2!C:D,2,0),ПСДЦ!K:L,2,0)+VLOOKUP(VLOOKUP(O12,Лист2!C:G,5,0),ПСДЦ!K:L,2,0))=0,"",MIN(1,VLOOKUP(VLOOKUP(O12,Лист2!C:D,2,0),ПСДЦ!K:L,2,0)+VLOOKUP(VLOOKUP(O12,Лист2!C:G,5,0),ПСДЦ!K:L,2,0)))</f>
        <v/>
      </c>
      <c r="Q12" s="30"/>
      <c r="R12" s="30" t="s">
        <v>526</v>
      </c>
      <c r="Z12" s="30"/>
      <c r="AA12" s="30"/>
      <c r="AB12" s="83" t="s">
        <v>562</v>
      </c>
      <c r="AC12" s="83">
        <v>1</v>
      </c>
    </row>
    <row r="13" spans="1:29" ht="12.75" x14ac:dyDescent="0.25">
      <c r="G13" s="28" t="s">
        <v>104</v>
      </c>
      <c r="H13" s="84" t="str">
        <f>IF(MIN(1,VLOOKUP(VLOOKUP(G13,Лист2!C:D,2,0),ПСДЦ!C:D,2,0)+VLOOKUP(VLOOKUP(G13,Лист2!C:G,5,0),ПСДЦ!C:D,2,0))=0,"",MIN(1,VLOOKUP(VLOOKUP(G13,Лист2!C:D,2,0),ПСДЦ!C:D,2,0)+VLOOKUP(VLOOKUP(G13,Лист2!C:G,5,0),ПСДЦ!C:D,2,0)))</f>
        <v/>
      </c>
      <c r="I13" s="28" t="s">
        <v>448</v>
      </c>
      <c r="J13" s="85" t="str">
        <f>IF(MIN(1,VLOOKUP(VLOOKUP(I13,Лист2!C:D,2,0),ПСДЦ!E:F,2,0)+VLOOKUP(VLOOKUP(I13,Лист2!C:G,5,0),ПСДЦ!E:F,2,0))=0,"",MIN(1,VLOOKUP(VLOOKUP(I13,Лист2!C:D,2,0),ПСДЦ!E:F,2,0)+VLOOKUP(VLOOKUP(I13,Лист2!C:G,5,0),ПСДЦ!E:F,2,0)))</f>
        <v/>
      </c>
      <c r="K13" s="28" t="s">
        <v>353</v>
      </c>
      <c r="L13" s="85" t="str">
        <f>IF(MIN(1,VLOOKUP(VLOOKUP(K13,Лист2!C:D,2,0),ПСДЦ!G:H,2,0)+VLOOKUP(VLOOKUP(K13,Лист2!C:G,5,0),ПСДЦ!G:H,2,0))=0,"",MIN(1,VLOOKUP(VLOOKUP(K13,Лист2!C:D,2,0),ПСДЦ!G:H,2,0)+VLOOKUP(VLOOKUP(K13,Лист2!C:G,5,0),ПСДЦ!G:H,2,0)))</f>
        <v/>
      </c>
      <c r="M13" s="28"/>
      <c r="N13" s="29"/>
      <c r="O13" s="31"/>
      <c r="P13" s="29"/>
      <c r="Q13" s="30"/>
      <c r="R13" s="30" t="s">
        <v>526</v>
      </c>
      <c r="Z13" s="30"/>
      <c r="AA13" s="30"/>
      <c r="AB13" s="83" t="s">
        <v>563</v>
      </c>
      <c r="AC13" s="83"/>
    </row>
    <row r="14" spans="1:29" ht="12.75" x14ac:dyDescent="0.25">
      <c r="G14" s="28" t="s">
        <v>107</v>
      </c>
      <c r="H14" s="84" t="str">
        <f>IF(MIN(1,VLOOKUP(VLOOKUP(G14,Лист2!C:D,2,0),ПСДЦ!C:D,2,0)+VLOOKUP(VLOOKUP(G14,Лист2!C:G,5,0),ПСДЦ!C:D,2,0))=0,"",MIN(1,VLOOKUP(VLOOKUP(G14,Лист2!C:D,2,0),ПСДЦ!C:D,2,0)+VLOOKUP(VLOOKUP(G14,Лист2!C:G,5,0),ПСДЦ!C:D,2,0)))</f>
        <v/>
      </c>
      <c r="I14" s="119" t="s">
        <v>597</v>
      </c>
      <c r="J14" s="85" t="str">
        <f>IF(MIN(1,VLOOKUP(VLOOKUP(I14,Лист2!C:D,2,0),ПСДЦ!E:F,2,0)+VLOOKUP(VLOOKUP(I14,Лист2!C:G,5,0),ПСДЦ!E:F,2,0))=0,"",MIN(1,VLOOKUP(VLOOKUP(I14,Лист2!C:D,2,0),ПСДЦ!E:F,2,0)+VLOOKUP(VLOOKUP(I14,Лист2!C:G,5,0),ПСДЦ!E:F,2,0)))</f>
        <v/>
      </c>
      <c r="K14" s="119" t="s">
        <v>591</v>
      </c>
      <c r="L14" s="85" t="str">
        <f>IF(MIN(1,VLOOKUP(VLOOKUP(K14,Лист2!C:D,2,0),ПСДЦ!G:H,2,0)+VLOOKUP(VLOOKUP(K14,Лист2!C:G,5,0),ПСДЦ!G:H,2,0))=0,"",MIN(1,VLOOKUP(VLOOKUP(K14,Лист2!C:D,2,0),ПСДЦ!G:H,2,0)+VLOOKUP(VLOOKUP(K14,Лист2!C:G,5,0),ПСДЦ!G:H,2,0)))</f>
        <v/>
      </c>
      <c r="R14" s="30" t="s">
        <v>526</v>
      </c>
      <c r="Z14" s="30"/>
      <c r="AA14" s="30"/>
      <c r="AB14" s="83" t="s">
        <v>564</v>
      </c>
      <c r="AC14" s="83"/>
    </row>
    <row r="15" spans="1:29" ht="12.75" x14ac:dyDescent="0.25">
      <c r="G15" s="28" t="s">
        <v>101</v>
      </c>
      <c r="H15" s="84" t="str">
        <f>IF(MIN(1,VLOOKUP(VLOOKUP(G15,Лист2!C:D,2,0),ПСДЦ!C:D,2,0)+VLOOKUP(VLOOKUP(G15,Лист2!C:G,5,0),ПСДЦ!C:D,2,0))=0,"",MIN(1,VLOOKUP(VLOOKUP(G15,Лист2!C:D,2,0),ПСДЦ!C:D,2,0)+VLOOKUP(VLOOKUP(G15,Лист2!C:G,5,0),ПСДЦ!C:D,2,0)))</f>
        <v/>
      </c>
      <c r="I15" s="119" t="s">
        <v>598</v>
      </c>
      <c r="J15" s="85" t="str">
        <f>IF(MIN(1,VLOOKUP(VLOOKUP(I15,Лист2!C:D,2,0),ПСДЦ!E:F,2,0)+VLOOKUP(VLOOKUP(I15,Лист2!C:G,5,0),ПСДЦ!E:F,2,0))=0,"",MIN(1,VLOOKUP(VLOOKUP(I15,Лист2!C:D,2,0),ПСДЦ!E:F,2,0)+VLOOKUP(VLOOKUP(I15,Лист2!C:G,5,0),ПСДЦ!E:F,2,0)))</f>
        <v/>
      </c>
      <c r="K15" s="119" t="s">
        <v>592</v>
      </c>
      <c r="L15" s="85" t="str">
        <f>IF(MIN(1,VLOOKUP(VLOOKUP(K15,Лист2!C:D,2,0),ПСДЦ!G:H,2,0)+VLOOKUP(VLOOKUP(K15,Лист2!C:G,5,0),ПСДЦ!G:H,2,0))=0,"",MIN(1,VLOOKUP(VLOOKUP(K15,Лист2!C:D,2,0),ПСДЦ!G:H,2,0)+VLOOKUP(VLOOKUP(K15,Лист2!C:G,5,0),ПСДЦ!G:H,2,0)))</f>
        <v/>
      </c>
      <c r="R15" s="30" t="s">
        <v>526</v>
      </c>
      <c r="Z15" s="30"/>
      <c r="AA15" s="30"/>
      <c r="AB15" s="83" t="s">
        <v>565</v>
      </c>
      <c r="AC15" s="83"/>
    </row>
    <row r="16" spans="1:29" ht="12.75" x14ac:dyDescent="0.25">
      <c r="G16" s="32" t="s">
        <v>91</v>
      </c>
      <c r="H16" s="84" t="str">
        <f>IF(MIN(1,VLOOKUP(VLOOKUP(G16,Лист2!C:D,2,0),ПСДЦ!C:D,2,0)+VLOOKUP(VLOOKUP(G16,Лист2!C:G,5,0),ПСДЦ!C:D,2,0))=0,"",MIN(1,VLOOKUP(VLOOKUP(G16,Лист2!C:D,2,0),ПСДЦ!C:D,2,0)+VLOOKUP(VLOOKUP(G16,Лист2!C:G,5,0),ПСДЦ!C:D,2,0)))</f>
        <v/>
      </c>
      <c r="I16" s="119" t="s">
        <v>599</v>
      </c>
      <c r="J16" s="85" t="str">
        <f>IF(MIN(1,VLOOKUP(VLOOKUP(I16,Лист2!C:D,2,0),ПСДЦ!E:F,2,0)+VLOOKUP(VLOOKUP(I16,Лист2!C:G,5,0),ПСДЦ!E:F,2,0))=0,"",MIN(1,VLOOKUP(VLOOKUP(I16,Лист2!C:D,2,0),ПСДЦ!E:F,2,0)+VLOOKUP(VLOOKUP(I16,Лист2!C:G,5,0),ПСДЦ!E:F,2,0)))</f>
        <v/>
      </c>
      <c r="K16" s="119" t="s">
        <v>593</v>
      </c>
      <c r="L16" s="85" t="str">
        <f>IF(MIN(1,VLOOKUP(VLOOKUP(K16,Лист2!C:D,2,0),ПСДЦ!G:H,2,0)+VLOOKUP(VLOOKUP(K16,Лист2!C:G,5,0),ПСДЦ!G:H,2,0))=0,"",MIN(1,VLOOKUP(VLOOKUP(K16,Лист2!C:D,2,0),ПСДЦ!G:H,2,0)+VLOOKUP(VLOOKUP(K16,Лист2!C:G,5,0),ПСДЦ!G:H,2,0)))</f>
        <v/>
      </c>
      <c r="M16" s="33"/>
      <c r="N16" s="29"/>
      <c r="O16" s="34"/>
      <c r="P16" s="87"/>
      <c r="Q16" s="34"/>
      <c r="R16" s="34" t="s">
        <v>526</v>
      </c>
      <c r="Z16" s="30"/>
      <c r="AA16" s="30"/>
      <c r="AB16" s="83" t="s">
        <v>566</v>
      </c>
      <c r="AC16" s="83"/>
    </row>
    <row r="17" spans="1:29" ht="12.75" x14ac:dyDescent="0.2">
      <c r="G17" s="35" t="s">
        <v>74</v>
      </c>
      <c r="H17" s="84" t="str">
        <f>IF(MIN(1,VLOOKUP(VLOOKUP(G17,Лист2!C:D,2,0),ПСДЦ!C:D,2,0)+VLOOKUP(VLOOKUP(G17,Лист2!C:G,5,0),ПСДЦ!C:D,2,0))=0,"",MIN(1,VLOOKUP(VLOOKUP(G17,Лист2!C:D,2,0),ПСДЦ!C:D,2,0)+VLOOKUP(VLOOKUP(G17,Лист2!C:G,5,0),ПСДЦ!C:D,2,0)))</f>
        <v/>
      </c>
      <c r="I17" s="6" t="s">
        <v>440</v>
      </c>
      <c r="J17" s="85" t="str">
        <f>IF(MIN(1,VLOOKUP(VLOOKUP(I17,Лист2!C:D,2,0),ПСДЦ!E:F,2,0)+VLOOKUP(VLOOKUP(I17,Лист2!C:G,5,0),ПСДЦ!E:F,2,0))=0,"",MIN(1,VLOOKUP(VLOOKUP(I17,Лист2!C:D,2,0),ПСДЦ!E:F,2,0)+VLOOKUP(VLOOKUP(I17,Лист2!C:G,5,0),ПСДЦ!E:F,2,0)))</f>
        <v/>
      </c>
      <c r="K17" s="28" t="s">
        <v>326</v>
      </c>
      <c r="L17" s="85" t="str">
        <f>IF(MIN(1,VLOOKUP(VLOOKUP(K17,Лист2!C:D,2,0),ПСДЦ!G:H,2,0)+VLOOKUP(VLOOKUP(K17,Лист2!C:G,5,0),ПСДЦ!G:H,2,0))=0,"",MIN(1,VLOOKUP(VLOOKUP(K17,Лист2!C:D,2,0),ПСДЦ!G:H,2,0)+VLOOKUP(VLOOKUP(K17,Лист2!C:G,5,0),ПСДЦ!G:H,2,0)))</f>
        <v/>
      </c>
      <c r="M17" s="36" t="s">
        <v>215</v>
      </c>
      <c r="N17" s="85" t="str">
        <f>IF(MIN(1,VLOOKUP(VLOOKUP(M17,Лист2!C:D,2,0),ПСДЦ!I:J,2,0)+VLOOKUP(VLOOKUP(M17,Лист2!C:G,5,0),ПСДЦ!I:J,2,0))=0,"",MIN(1,VLOOKUP(VLOOKUP(M17,Лист2!C:D,2,0),ПСДЦ!I:J,2,0)+VLOOKUP(VLOOKUP(M17,Лист2!C:G,5,0),ПСДЦ!I:J,2,0)))</f>
        <v/>
      </c>
      <c r="O17" s="28" t="s">
        <v>296</v>
      </c>
      <c r="P17" s="85" t="str">
        <f>IF(MIN(1,VLOOKUP(VLOOKUP(O17,Лист2!C:D,2,0),ПСДЦ!K:L,2,0)+VLOOKUP(VLOOKUP(O17,Лист2!C:G,5,0),ПСДЦ!K:L,2,0))=0,"",MIN(1,VLOOKUP(VLOOKUP(O17,Лист2!C:D,2,0),ПСДЦ!K:L,2,0)+VLOOKUP(VLOOKUP(O17,Лист2!C:G,5,0),ПСДЦ!K:L,2,0)))</f>
        <v/>
      </c>
      <c r="Q17" s="30"/>
      <c r="R17" s="30" t="s">
        <v>527</v>
      </c>
      <c r="Z17" s="30"/>
      <c r="AA17" s="30"/>
      <c r="AB17" s="83" t="s">
        <v>567</v>
      </c>
      <c r="AC17" s="83"/>
    </row>
    <row r="18" spans="1:29" ht="12.75" x14ac:dyDescent="0.25">
      <c r="G18" s="28" t="s">
        <v>85</v>
      </c>
      <c r="H18" s="84" t="str">
        <f>IF(MIN(1,VLOOKUP(VLOOKUP(G18,Лист2!C:D,2,0),ПСДЦ!C:D,2,0)+VLOOKUP(VLOOKUP(G18,Лист2!C:G,5,0),ПСДЦ!C:D,2,0))=0,"",MIN(1,VLOOKUP(VLOOKUP(G18,Лист2!C:D,2,0),ПСДЦ!C:D,2,0)+VLOOKUP(VLOOKUP(G18,Лист2!C:G,5,0),ПСДЦ!C:D,2,0)))</f>
        <v/>
      </c>
      <c r="I18" s="37" t="s">
        <v>445</v>
      </c>
      <c r="J18" s="85" t="str">
        <f>IF(MIN(1,VLOOKUP(VLOOKUP(I18,Лист2!C:D,2,0),ПСДЦ!E:F,2,0)+VLOOKUP(VLOOKUP(I18,Лист2!C:G,5,0),ПСДЦ!E:F,2,0))=0,"",MIN(1,VLOOKUP(VLOOKUP(I18,Лист2!C:D,2,0),ПСДЦ!E:F,2,0)+VLOOKUP(VLOOKUP(I18,Лист2!C:G,5,0),ПСДЦ!E:F,2,0)))</f>
        <v/>
      </c>
      <c r="K18" s="37" t="s">
        <v>339</v>
      </c>
      <c r="L18" s="85" t="str">
        <f>IF(MIN(1,VLOOKUP(VLOOKUP(K18,Лист2!C:D,2,0),ПСДЦ!G:H,2,0)+VLOOKUP(VLOOKUP(K18,Лист2!C:G,5,0),ПСДЦ!G:H,2,0))=0,"",MIN(1,VLOOKUP(VLOOKUP(K18,Лист2!C:D,2,0),ПСДЦ!G:H,2,0)+VLOOKUP(VLOOKUP(K18,Лист2!C:G,5,0),ПСДЦ!G:H,2,0)))</f>
        <v/>
      </c>
      <c r="M18" s="28" t="s">
        <v>220</v>
      </c>
      <c r="N18" s="85" t="str">
        <f>IF(MIN(1,VLOOKUP(VLOOKUP(M18,Лист2!C:D,2,0),ПСДЦ!I:J,2,0)+VLOOKUP(VLOOKUP(M18,Лист2!C:G,5,0),ПСДЦ!I:J,2,0))=0,"",MIN(1,VLOOKUP(VLOOKUP(M18,Лист2!C:D,2,0),ПСДЦ!I:J,2,0)+VLOOKUP(VLOOKUP(M18,Лист2!C:G,5,0),ПСДЦ!I:J,2,0)))</f>
        <v/>
      </c>
      <c r="O18" s="28" t="s">
        <v>284</v>
      </c>
      <c r="P18" s="85" t="str">
        <f>IF(MIN(1,VLOOKUP(VLOOKUP(O18,Лист2!C:D,2,0),ПСДЦ!K:L,2,0)+VLOOKUP(VLOOKUP(O18,Лист2!C:G,5,0),ПСДЦ!K:L,2,0))=0,"",MIN(1,VLOOKUP(VLOOKUP(O18,Лист2!C:D,2,0),ПСДЦ!K:L,2,0)+VLOOKUP(VLOOKUP(O18,Лист2!C:G,5,0),ПСДЦ!K:L,2,0)))</f>
        <v/>
      </c>
      <c r="Q18" s="30"/>
      <c r="R18" s="30" t="s">
        <v>527</v>
      </c>
      <c r="Z18" s="30"/>
      <c r="AA18" s="30"/>
      <c r="AB18" s="83" t="s">
        <v>568</v>
      </c>
      <c r="AC18" s="83"/>
    </row>
    <row r="19" spans="1:29" ht="12.75" x14ac:dyDescent="0.2">
      <c r="G19" s="38" t="s">
        <v>88</v>
      </c>
      <c r="H19" s="84" t="str">
        <f>IF(MIN(1,VLOOKUP(VLOOKUP(G19,Лист2!C:D,2,0),ПСДЦ!C:D,2,0)+VLOOKUP(VLOOKUP(G19,Лист2!C:G,5,0),ПСДЦ!C:D,2,0))=0,"",MIN(1,VLOOKUP(VLOOKUP(G19,Лист2!C:D,2,0),ПСДЦ!C:D,2,0)+VLOOKUP(VLOOKUP(G19,Лист2!C:G,5,0),ПСДЦ!C:D,2,0)))</f>
        <v/>
      </c>
      <c r="I19" s="28"/>
      <c r="J19" s="29"/>
      <c r="K19" s="28" t="s">
        <v>331</v>
      </c>
      <c r="L19" s="85" t="str">
        <f>IF(MIN(1,VLOOKUP(VLOOKUP(K19,Лист2!C:D,2,0),ПСДЦ!G:H,2,0)+VLOOKUP(VLOOKUP(K19,Лист2!C:G,5,0),ПСДЦ!G:H,2,0))=0,"",MIN(1,VLOOKUP(VLOOKUP(K19,Лист2!C:D,2,0),ПСДЦ!G:H,2,0)+VLOOKUP(VLOOKUP(K19,Лист2!C:G,5,0),ПСДЦ!G:H,2,0)))</f>
        <v/>
      </c>
      <c r="M19" s="120" t="s">
        <v>589</v>
      </c>
      <c r="N19" s="85" t="str">
        <f>IF(MIN(1,VLOOKUP(VLOOKUP(M19,Лист2!C:D,2,0),ПСДЦ!I:J,2,0)+VLOOKUP(VLOOKUP(M19,Лист2!C:G,5,0),ПСДЦ!I:J,2,0))=0,"",MIN(1,VLOOKUP(VLOOKUP(M19,Лист2!C:D,2,0),ПСДЦ!I:J,2,0)+VLOOKUP(VLOOKUP(M19,Лист2!C:G,5,0),ПСДЦ!I:J,2,0)))</f>
        <v/>
      </c>
      <c r="O19" s="28" t="s">
        <v>287</v>
      </c>
      <c r="P19" s="85" t="str">
        <f>IF(MIN(1,VLOOKUP(VLOOKUP(O19,Лист2!C:D,2,0),ПСДЦ!K:L,2,0)+VLOOKUP(VLOOKUP(O19,Лист2!C:G,5,0),ПСДЦ!K:L,2,0))=0,"",MIN(1,VLOOKUP(VLOOKUP(O19,Лист2!C:D,2,0),ПСДЦ!K:L,2,0)+VLOOKUP(VLOOKUP(O19,Лист2!C:G,5,0),ПСДЦ!K:L,2,0)))</f>
        <v/>
      </c>
      <c r="Q19" s="30"/>
      <c r="R19" s="30" t="s">
        <v>527</v>
      </c>
      <c r="Z19" s="30"/>
      <c r="AA19" s="30"/>
      <c r="AB19" s="83" t="s">
        <v>569</v>
      </c>
      <c r="AC19" s="83"/>
    </row>
    <row r="20" spans="1:29" ht="12.75" x14ac:dyDescent="0.25">
      <c r="A20" s="88"/>
      <c r="G20" s="119" t="s">
        <v>580</v>
      </c>
      <c r="H20" s="84" t="str">
        <f>IF(MIN(1,VLOOKUP(VLOOKUP(G20,Лист2!C:D,2,0),ПСДЦ!C:D,2,0)+VLOOKUP(VLOOKUP(G20,Лист2!C:G,5,0),ПСДЦ!C:D,2,0))=0,"",MIN(1,VLOOKUP(VLOOKUP(G20,Лист2!C:D,2,0),ПСДЦ!C:D,2,0)+VLOOKUP(VLOOKUP(G20,Лист2!C:G,5,0),ПСДЦ!C:D,2,0)))</f>
        <v/>
      </c>
      <c r="I20" s="28"/>
      <c r="J20" s="29"/>
      <c r="K20" s="28" t="s">
        <v>336</v>
      </c>
      <c r="L20" s="85" t="str">
        <f>IF(MIN(1,VLOOKUP(VLOOKUP(K20,Лист2!C:D,2,0),ПСДЦ!G:H,2,0)+VLOOKUP(VLOOKUP(K20,Лист2!C:G,5,0),ПСДЦ!G:H,2,0))=0,"",MIN(1,VLOOKUP(VLOOKUP(K20,Лист2!C:D,2,0),ПСДЦ!G:H,2,0)+VLOOKUP(VLOOKUP(K20,Лист2!C:G,5,0),ПСДЦ!G:H,2,0)))</f>
        <v/>
      </c>
      <c r="M20" s="120" t="s">
        <v>590</v>
      </c>
      <c r="N20" s="85" t="str">
        <f>IF(MIN(1,VLOOKUP(VLOOKUP(M20,Лист2!C:D,2,0),ПСДЦ!I:J,2,0)+VLOOKUP(VLOOKUP(M20,Лист2!C:G,5,0),ПСДЦ!I:J,2,0))=0,"",MIN(1,VLOOKUP(VLOOKUP(M20,Лист2!C:D,2,0),ПСДЦ!I:J,2,0)+VLOOKUP(VLOOKUP(M20,Лист2!C:G,5,0),ПСДЦ!I:J,2,0)))</f>
        <v/>
      </c>
      <c r="O20" s="28" t="s">
        <v>293</v>
      </c>
      <c r="P20" s="85" t="str">
        <f>IF(MIN(1,VLOOKUP(VLOOKUP(O20,Лист2!C:D,2,0),ПСДЦ!K:L,2,0)+VLOOKUP(VLOOKUP(O20,Лист2!C:G,5,0),ПСДЦ!K:L,2,0))=0,"",MIN(1,VLOOKUP(VLOOKUP(O20,Лист2!C:D,2,0),ПСДЦ!K:L,2,0)+VLOOKUP(VLOOKUP(O20,Лист2!C:G,5,0),ПСДЦ!K:L,2,0)))</f>
        <v/>
      </c>
      <c r="Q20" s="30"/>
      <c r="R20" s="30" t="s">
        <v>527</v>
      </c>
      <c r="Z20" s="30"/>
      <c r="AA20" s="30"/>
      <c r="AB20" s="83" t="s">
        <v>570</v>
      </c>
      <c r="AC20" s="83"/>
    </row>
    <row r="21" spans="1:29" ht="12.75" x14ac:dyDescent="0.25">
      <c r="A21" s="88"/>
      <c r="G21" s="119" t="s">
        <v>581</v>
      </c>
      <c r="H21" s="84" t="str">
        <f>IF(MIN(1,VLOOKUP(VLOOKUP(G21,Лист2!C:D,2,0),ПСДЦ!C:D,2,0)+VLOOKUP(VLOOKUP(G21,Лист2!C:G,5,0),ПСДЦ!C:D,2,0))=0,"",MIN(1,VLOOKUP(VLOOKUP(G21,Лист2!C:D,2,0),ПСДЦ!C:D,2,0)+VLOOKUP(VLOOKUP(G21,Лист2!C:G,5,0),ПСДЦ!C:D,2,0)))</f>
        <v/>
      </c>
      <c r="I21" s="28"/>
      <c r="J21" s="29"/>
      <c r="M21" s="28"/>
      <c r="N21" s="86"/>
      <c r="O21" s="28" t="s">
        <v>290</v>
      </c>
      <c r="P21" s="85" t="str">
        <f>IF(MIN(1,VLOOKUP(VLOOKUP(O21,Лист2!C:D,2,0),ПСДЦ!K:L,2,0)+VLOOKUP(VLOOKUP(O21,Лист2!C:G,5,0),ПСДЦ!K:L,2,0))=0,"",MIN(1,VLOOKUP(VLOOKUP(O21,Лист2!C:D,2,0),ПСДЦ!K:L,2,0)+VLOOKUP(VLOOKUP(O21,Лист2!C:G,5,0),ПСДЦ!K:L,2,0)))</f>
        <v/>
      </c>
      <c r="Q21" s="30"/>
      <c r="R21" s="30" t="s">
        <v>527</v>
      </c>
      <c r="Z21" s="30"/>
      <c r="AA21" s="30"/>
    </row>
    <row r="22" spans="1:29" ht="12.75" x14ac:dyDescent="0.25">
      <c r="A22" s="88"/>
      <c r="G22" s="119" t="s">
        <v>582</v>
      </c>
      <c r="H22" s="84" t="str">
        <f>IF(MIN(1,VLOOKUP(VLOOKUP(G22,Лист2!C:D,2,0),ПСДЦ!C:D,2,0)+VLOOKUP(VLOOKUP(G22,Лист2!C:G,5,0),ПСДЦ!C:D,2,0))=0,"",MIN(1,VLOOKUP(VLOOKUP(G22,Лист2!C:D,2,0),ПСДЦ!C:D,2,0)+VLOOKUP(VLOOKUP(G22,Лист2!C:G,5,0),ПСДЦ!C:D,2,0)))</f>
        <v/>
      </c>
      <c r="I22" s="34"/>
      <c r="J22" s="39"/>
      <c r="M22" s="34"/>
      <c r="N22" s="39"/>
      <c r="O22" s="32" t="s">
        <v>299</v>
      </c>
      <c r="P22" s="85" t="str">
        <f>IF(MIN(1,VLOOKUP(VLOOKUP(O22,Лист2!C:D,2,0),ПСДЦ!K:L,2,0)+VLOOKUP(VLOOKUP(O22,Лист2!C:G,5,0),ПСДЦ!K:L,2,0))=0,"",MIN(1,VLOOKUP(VLOOKUP(O22,Лист2!C:D,2,0),ПСДЦ!K:L,2,0)+VLOOKUP(VLOOKUP(O22,Лист2!C:G,5,0),ПСДЦ!K:L,2,0)))</f>
        <v/>
      </c>
      <c r="Q22" s="34"/>
      <c r="R22" s="34" t="s">
        <v>527</v>
      </c>
      <c r="Z22" s="30"/>
      <c r="AA22" s="30"/>
    </row>
    <row r="23" spans="1:29" ht="12.75" x14ac:dyDescent="0.2">
      <c r="A23" s="88"/>
      <c r="G23" s="35" t="s">
        <v>57</v>
      </c>
      <c r="H23" s="84" t="str">
        <f>IF(MIN(1,VLOOKUP(VLOOKUP(G23,Лист2!C:D,2,0),ПСДЦ!C:D,2,0)+VLOOKUP(VLOOKUP(G23,Лист2!C:G,5,0),ПСДЦ!C:D,2,0))=0,"",MIN(1,VLOOKUP(VLOOKUP(G23,Лист2!C:D,2,0),ПСДЦ!C:D,2,0)+VLOOKUP(VLOOKUP(G23,Лист2!C:G,5,0),ПСДЦ!C:D,2,0)))</f>
        <v/>
      </c>
      <c r="I23" s="28" t="s">
        <v>434</v>
      </c>
      <c r="J23" s="85" t="str">
        <f>IF(MIN(1,VLOOKUP(VLOOKUP(I23,Лист2!C:D,2,0),ПСДЦ!E:F,2,0)+VLOOKUP(VLOOKUP(I23,Лист2!C:G,5,0),ПСДЦ!E:F,2,0))=0,"",MIN(1,VLOOKUP(VLOOKUP(I23,Лист2!C:D,2,0),ПСДЦ!E:F,2,0)+VLOOKUP(VLOOKUP(I23,Лист2!C:G,5,0),ПСДЦ!E:F,2,0)))</f>
        <v/>
      </c>
      <c r="K23" s="40" t="s">
        <v>323</v>
      </c>
      <c r="L23" s="85" t="str">
        <f>IF(MIN(1,VLOOKUP(VLOOKUP(K23,Лист2!C:D,2,0),ПСДЦ!G:H,2,0)+VLOOKUP(VLOOKUP(K23,Лист2!C:G,5,0),ПСДЦ!G:H,2,0))=0,"",MIN(1,VLOOKUP(VLOOKUP(K23,Лист2!C:D,2,0),ПСДЦ!G:H,2,0)+VLOOKUP(VLOOKUP(K23,Лист2!C:G,5,0),ПСДЦ!G:H,2,0)))</f>
        <v/>
      </c>
      <c r="M23" s="41" t="s">
        <v>212</v>
      </c>
      <c r="N23" s="85" t="str">
        <f>IF(MIN(1,VLOOKUP(VLOOKUP(M23,Лист2!C:D,2,0),ПСДЦ!I:J,2,0)+VLOOKUP(VLOOKUP(M23,Лист2!C:G,5,0),ПСДЦ!I:J,2,0))=0,"",MIN(1,VLOOKUP(VLOOKUP(M23,Лист2!C:D,2,0),ПСДЦ!I:J,2,0)+VLOOKUP(VLOOKUP(M23,Лист2!C:G,5,0),ПСДЦ!I:J,2,0)))</f>
        <v/>
      </c>
      <c r="O23" s="28" t="s">
        <v>281</v>
      </c>
      <c r="P23" s="85" t="str">
        <f>IF(MIN(1,VLOOKUP(VLOOKUP(O23,Лист2!C:D,2,0),ПСДЦ!K:L,2,0)+VLOOKUP(VLOOKUP(O23,Лист2!C:G,5,0),ПСДЦ!K:L,2,0))=0,"",MIN(1,VLOOKUP(VLOOKUP(O23,Лист2!C:D,2,0),ПСДЦ!K:L,2,0)+VLOOKUP(VLOOKUP(O23,Лист2!C:G,5,0),ПСДЦ!K:L,2,0)))</f>
        <v/>
      </c>
      <c r="Q23" s="30"/>
      <c r="R23" s="30" t="s">
        <v>49</v>
      </c>
    </row>
    <row r="24" spans="1:29" ht="12.75" x14ac:dyDescent="0.2">
      <c r="A24" s="88"/>
      <c r="G24" s="35" t="s">
        <v>64</v>
      </c>
      <c r="H24" s="84" t="str">
        <f>IF(MIN(1,VLOOKUP(VLOOKUP(G24,Лист2!C:D,2,0),ПСДЦ!C:D,2,0)+VLOOKUP(VLOOKUP(G24,Лист2!C:G,5,0),ПСДЦ!C:D,2,0))=0,"",MIN(1,VLOOKUP(VLOOKUP(G24,Лист2!C:D,2,0),ПСДЦ!C:D,2,0)+VLOOKUP(VLOOKUP(G24,Лист2!C:G,5,0),ПСДЦ!C:D,2,0)))</f>
        <v/>
      </c>
      <c r="I24" s="28" t="s">
        <v>437</v>
      </c>
      <c r="J24" s="85" t="str">
        <f>IF(MIN(1,VLOOKUP(VLOOKUP(I24,Лист2!C:D,2,0),ПСДЦ!E:F,2,0)+VLOOKUP(VLOOKUP(I24,Лист2!C:G,5,0),ПСДЦ!E:F,2,0))=0,"",MIN(1,VLOOKUP(VLOOKUP(I24,Лист2!C:D,2,0),ПСДЦ!E:F,2,0)+VLOOKUP(VLOOKUP(I24,Лист2!C:G,5,0),ПСДЦ!E:F,2,0)))</f>
        <v/>
      </c>
      <c r="K24" s="28" t="s">
        <v>315</v>
      </c>
      <c r="L24" s="85" t="str">
        <f>IF(MIN(1,VLOOKUP(VLOOKUP(K24,Лист2!C:D,2,0),ПСДЦ!G:H,2,0)+VLOOKUP(VLOOKUP(K24,Лист2!C:G,5,0),ПСДЦ!G:H,2,0))=0,"",MIN(1,VLOOKUP(VLOOKUP(K24,Лист2!C:D,2,0),ПСДЦ!G:H,2,0)+VLOOKUP(VLOOKUP(K24,Лист2!C:G,5,0),ПСДЦ!G:H,2,0)))</f>
        <v/>
      </c>
      <c r="M24" s="41"/>
      <c r="N24" s="90"/>
      <c r="O24" s="28" t="s">
        <v>275</v>
      </c>
      <c r="P24" s="85" t="str">
        <f>IF(MIN(1,VLOOKUP(VLOOKUP(O24,Лист2!C:D,2,0),ПСДЦ!K:L,2,0)+VLOOKUP(VLOOKUP(O24,Лист2!C:G,5,0),ПСДЦ!K:L,2,0))=0,"",MIN(1,VLOOKUP(VLOOKUP(O24,Лист2!C:D,2,0),ПСДЦ!K:L,2,0)+VLOOKUP(VLOOKUP(O24,Лист2!C:G,5,0),ПСДЦ!K:L,2,0)))</f>
        <v/>
      </c>
      <c r="Q24" s="30"/>
      <c r="R24" s="30" t="s">
        <v>49</v>
      </c>
    </row>
    <row r="25" spans="1:29" ht="12.75" x14ac:dyDescent="0.2">
      <c r="A25" s="88"/>
      <c r="G25" s="35" t="s">
        <v>71</v>
      </c>
      <c r="H25" s="84" t="str">
        <f>IF(MIN(1,VLOOKUP(VLOOKUP(G25,Лист2!C:D,2,0),ПСДЦ!C:D,2,0)+VLOOKUP(VLOOKUP(G25,Лист2!C:G,5,0),ПСДЦ!C:D,2,0))=0,"",MIN(1,VLOOKUP(VLOOKUP(G25,Лист2!C:D,2,0),ПСДЦ!C:D,2,0)+VLOOKUP(VLOOKUP(G25,Лист2!C:G,5,0),ПСДЦ!C:D,2,0)))</f>
        <v/>
      </c>
      <c r="I25" s="28"/>
      <c r="J25" s="29"/>
      <c r="K25" s="28" t="s">
        <v>320</v>
      </c>
      <c r="L25" s="85" t="str">
        <f>IF(MIN(1,VLOOKUP(VLOOKUP(K25,Лист2!C:D,2,0),ПСДЦ!G:H,2,0)+VLOOKUP(VLOOKUP(K25,Лист2!C:G,5,0),ПСДЦ!G:H,2,0))=0,"",MIN(1,VLOOKUP(VLOOKUP(K25,Лист2!C:D,2,0),ПСДЦ!G:H,2,0)+VLOOKUP(VLOOKUP(K25,Лист2!C:G,5,0),ПСДЦ!G:H,2,0)))</f>
        <v/>
      </c>
      <c r="M25" s="28"/>
      <c r="N25" s="29"/>
      <c r="O25" s="28" t="s">
        <v>278</v>
      </c>
      <c r="P25" s="85" t="str">
        <f>IF(MIN(1,VLOOKUP(VLOOKUP(O25,Лист2!C:D,2,0),ПСДЦ!K:L,2,0)+VLOOKUP(VLOOKUP(O25,Лист2!C:G,5,0),ПСДЦ!K:L,2,0))=0,"",MIN(1,VLOOKUP(VLOOKUP(O25,Лист2!C:D,2,0),ПСДЦ!K:L,2,0)+VLOOKUP(VLOOKUP(O25,Лист2!C:G,5,0),ПСДЦ!K:L,2,0)))</f>
        <v/>
      </c>
      <c r="Q25" s="30"/>
      <c r="R25" s="30" t="s">
        <v>49</v>
      </c>
    </row>
    <row r="26" spans="1:29" ht="12.75" x14ac:dyDescent="0.2">
      <c r="C26" s="24"/>
      <c r="D26" s="24"/>
      <c r="E26" s="24"/>
      <c r="F26" s="24"/>
      <c r="G26" s="42" t="s">
        <v>54</v>
      </c>
      <c r="H26" s="84" t="str">
        <f>IF(MIN(1,VLOOKUP(VLOOKUP(G26,Лист2!C:D,2,0),ПСДЦ!C:D,2,0)+VLOOKUP(VLOOKUP(G26,Лист2!C:G,5,0),ПСДЦ!C:D,2,0))=0,"",MIN(1,VLOOKUP(VLOOKUP(G26,Лист2!C:D,2,0),ПСДЦ!C:D,2,0)+VLOOKUP(VLOOKUP(G26,Лист2!C:G,5,0),ПСДЦ!C:D,2,0)))</f>
        <v/>
      </c>
      <c r="I26" s="34"/>
      <c r="J26" s="29"/>
      <c r="K26" s="28" t="s">
        <v>312</v>
      </c>
      <c r="L26" s="85" t="str">
        <f>IF(MIN(1,VLOOKUP(VLOOKUP(K26,Лист2!C:D,2,0),ПСДЦ!G:H,2,0)+VLOOKUP(VLOOKUP(K26,Лист2!C:G,5,0),ПСДЦ!G:H,2,0))=0,"",MIN(1,VLOOKUP(VLOOKUP(K26,Лист2!C:D,2,0),ПСДЦ!G:H,2,0)+VLOOKUP(VLOOKUP(K26,Лист2!C:G,5,0),ПСДЦ!G:H,2,0)))</f>
        <v/>
      </c>
      <c r="M26" s="34"/>
      <c r="N26" s="39"/>
      <c r="P26" s="39"/>
      <c r="Q26" s="34"/>
      <c r="R26" s="34" t="s">
        <v>49</v>
      </c>
    </row>
    <row r="27" spans="1:29" ht="12.75" x14ac:dyDescent="0.2">
      <c r="C27" s="24"/>
      <c r="D27" s="24"/>
      <c r="E27" s="24"/>
      <c r="F27" s="24"/>
      <c r="G27" s="35" t="s">
        <v>47</v>
      </c>
      <c r="H27" s="84" t="str">
        <f>IF(MIN(1,VLOOKUP(VLOOKUP(G27,Лист2!C:D,2,0),ПСДЦ!C:D,2,0)+VLOOKUP(VLOOKUP(G27,Лист2!C:G,5,0),ПСДЦ!C:D,2,0))=0,"",MIN(1,VLOOKUP(VLOOKUP(G27,Лист2!C:D,2,0),ПСДЦ!C:D,2,0)+VLOOKUP(VLOOKUP(G27,Лист2!C:G,5,0),ПСДЦ!C:D,2,0)))</f>
        <v/>
      </c>
      <c r="I27" s="37" t="s">
        <v>425</v>
      </c>
      <c r="J27" s="85" t="str">
        <f>IF(MIN(1,VLOOKUP(VLOOKUP(I27,Лист2!C:D,2,0),ПСДЦ!E:F,2,0)+VLOOKUP(VLOOKUP(I27,Лист2!C:G,5,0),ПСДЦ!E:F,2,0))=0,"",MIN(1,VLOOKUP(VLOOKUP(I27,Лист2!C:D,2,0),ПСДЦ!E:F,2,0)+VLOOKUP(VLOOKUP(I27,Лист2!C:G,5,0),ПСДЦ!E:F,2,0)))</f>
        <v/>
      </c>
      <c r="K27" s="40" t="s">
        <v>309</v>
      </c>
      <c r="L27" s="85" t="str">
        <f>IF(MIN(1,VLOOKUP(VLOOKUP(K27,Лист2!C:D,2,0),ПСДЦ!G:H,2,0)+VLOOKUP(VLOOKUP(K27,Лист2!C:G,5,0),ПСДЦ!G:H,2,0))=0,"",MIN(1,VLOOKUP(VLOOKUP(K27,Лист2!C:D,2,0),ПСДЦ!G:H,2,0)+VLOOKUP(VLOOKUP(K27,Лист2!C:G,5,0),ПСДЦ!G:H,2,0)))</f>
        <v/>
      </c>
      <c r="M27" s="28" t="s">
        <v>207</v>
      </c>
      <c r="N27" s="85" t="str">
        <f>IF(MIN(1,VLOOKUP(VLOOKUP(M27,Лист2!C:D,2,0),ПСДЦ!I:J,2,0)+VLOOKUP(VLOOKUP(M27,Лист2!C:G,5,0),ПСДЦ!I:J,2,0))=0,"",MIN(1,VLOOKUP(VLOOKUP(M27,Лист2!C:D,2,0),ПСДЦ!I:J,2,0)+VLOOKUP(VLOOKUP(M27,Лист2!C:G,5,0),ПСДЦ!I:J,2,0)))</f>
        <v/>
      </c>
      <c r="O27" s="43" t="s">
        <v>269</v>
      </c>
      <c r="P27" s="85" t="str">
        <f>IF(MIN(1,VLOOKUP(VLOOKUP(O27,Лист2!C:D,2,0),ПСДЦ!K:L,2,0)+VLOOKUP(VLOOKUP(O27,Лист2!C:G,5,0),ПСДЦ!K:L,2,0))=0,"",MIN(1,VLOOKUP(VLOOKUP(O27,Лист2!C:D,2,0),ПСДЦ!K:L,2,0)+VLOOKUP(VLOOKUP(O27,Лист2!C:G,5,0),ПСДЦ!K:L,2,0)))</f>
        <v/>
      </c>
      <c r="Q27" s="30"/>
      <c r="R27" s="30" t="s">
        <v>528</v>
      </c>
    </row>
    <row r="28" spans="1:29" ht="12.75" x14ac:dyDescent="0.2">
      <c r="D28" s="45"/>
      <c r="E28" s="45"/>
      <c r="F28" s="45"/>
      <c r="G28" s="35" t="s">
        <v>51</v>
      </c>
      <c r="H28" s="84" t="str">
        <f>IF(MIN(1,VLOOKUP(VLOOKUP(G28,Лист2!C:D,2,0),ПСДЦ!C:D,2,0)+VLOOKUP(VLOOKUP(G28,Лист2!C:G,5,0),ПСДЦ!C:D,2,0))=0,"",MIN(1,VLOOKUP(VLOOKUP(G28,Лист2!C:D,2,0),ПСДЦ!C:D,2,0)+VLOOKUP(VLOOKUP(G28,Лист2!C:G,5,0),ПСДЦ!C:D,2,0)))</f>
        <v/>
      </c>
      <c r="I28" s="37" t="s">
        <v>431</v>
      </c>
      <c r="J28" s="85" t="str">
        <f>IF(MIN(1,VLOOKUP(VLOOKUP(I28,Лист2!C:D,2,0),ПСДЦ!E:F,2,0)+VLOOKUP(VLOOKUP(I28,Лист2!C:G,5,0),ПСДЦ!E:F,2,0))=0,"",MIN(1,VLOOKUP(VLOOKUP(I28,Лист2!C:D,2,0),ПСДЦ!E:F,2,0)+VLOOKUP(VLOOKUP(I28,Лист2!C:G,5,0),ПСДЦ!E:F,2,0)))</f>
        <v/>
      </c>
      <c r="K28" s="28" t="s">
        <v>306</v>
      </c>
      <c r="L28" s="85" t="str">
        <f>IF(MIN(1,VLOOKUP(VLOOKUP(K28,Лист2!C:D,2,0),ПСДЦ!G:H,2,0)+VLOOKUP(VLOOKUP(K28,Лист2!C:G,5,0),ПСДЦ!G:H,2,0))=0,"",MIN(1,VLOOKUP(VLOOKUP(K28,Лист2!C:D,2,0),ПСДЦ!G:H,2,0)+VLOOKUP(VLOOKUP(K28,Лист2!C:G,5,0),ПСДЦ!G:H,2,0)))</f>
        <v/>
      </c>
      <c r="M28" s="28"/>
      <c r="N28" s="39"/>
      <c r="O28" s="28" t="s">
        <v>272</v>
      </c>
      <c r="P28" s="85" t="str">
        <f>IF(MIN(1,VLOOKUP(VLOOKUP(O28,Лист2!C:D,2,0),ПСДЦ!K:L,2,0)+VLOOKUP(VLOOKUP(O28,Лист2!C:G,5,0),ПСДЦ!K:L,2,0))=0,"",MIN(1,VLOOKUP(VLOOKUP(O28,Лист2!C:D,2,0),ПСДЦ!K:L,2,0)+VLOOKUP(VLOOKUP(O28,Лист2!C:G,5,0),ПСДЦ!K:L,2,0)))</f>
        <v/>
      </c>
      <c r="Q28" s="30"/>
      <c r="R28" s="30" t="s">
        <v>528</v>
      </c>
    </row>
    <row r="29" spans="1:29" ht="12.75" x14ac:dyDescent="0.25">
      <c r="D29" s="45"/>
      <c r="E29" s="45"/>
      <c r="F29" s="45"/>
      <c r="G29" s="119" t="s">
        <v>583</v>
      </c>
      <c r="H29" s="84" t="str">
        <f>IF(MIN(1,VLOOKUP(VLOOKUP(G29,Лист2!C:D,2,0),ПСДЦ!C:D,2,0)+VLOOKUP(VLOOKUP(G29,Лист2!C:G,5,0),ПСДЦ!C:D,2,0))=0,"",MIN(1,VLOOKUP(VLOOKUP(G29,Лист2!C:D,2,0),ПСДЦ!C:D,2,0)+VLOOKUP(VLOOKUP(G29,Лист2!C:G,5,0),ПСДЦ!C:D,2,0)))</f>
        <v/>
      </c>
      <c r="I29" s="28" t="s">
        <v>428</v>
      </c>
      <c r="J29" s="85" t="str">
        <f>IF(MIN(1,VLOOKUP(VLOOKUP(I29,Лист2!C:D,2,0),ПСДЦ!E:F,2,0)+VLOOKUP(VLOOKUP(I29,Лист2!C:G,5,0),ПСДЦ!E:F,2,0))=0,"",MIN(1,VLOOKUP(VLOOKUP(I29,Лист2!C:D,2,0),ПСДЦ!E:F,2,0)+VLOOKUP(VLOOKUP(I29,Лист2!C:G,5,0),ПСДЦ!E:F,2,0)))</f>
        <v/>
      </c>
      <c r="K29" s="119" t="s">
        <v>594</v>
      </c>
      <c r="L29" s="85" t="str">
        <f>IF(MIN(1,VLOOKUP(VLOOKUP(K29,Лист2!C:D,2,0),ПСДЦ!G:H,2,0)+VLOOKUP(VLOOKUP(K29,Лист2!C:G,5,0),ПСДЦ!G:H,2,0))=0,"",MIN(1,VLOOKUP(VLOOKUP(K29,Лист2!C:D,2,0),ПСДЦ!G:H,2,0)+VLOOKUP(VLOOKUP(K29,Лист2!C:G,5,0),ПСДЦ!G:H,2,0)))</f>
        <v/>
      </c>
      <c r="M29" s="28"/>
      <c r="N29" s="29"/>
      <c r="O29" s="31"/>
      <c r="P29" s="29"/>
      <c r="Q29" s="30"/>
      <c r="R29" s="30" t="s">
        <v>528</v>
      </c>
    </row>
    <row r="30" spans="1:29" ht="12.75" x14ac:dyDescent="0.25">
      <c r="D30" s="45"/>
      <c r="E30" s="45"/>
      <c r="F30" s="45"/>
      <c r="G30" s="119" t="s">
        <v>584</v>
      </c>
      <c r="H30" s="84" t="str">
        <f>IF(MIN(1,VLOOKUP(VLOOKUP(G30,Лист2!C:D,2,0),ПСДЦ!C:D,2,0)+VLOOKUP(VLOOKUP(G30,Лист2!C:G,5,0),ПСДЦ!C:D,2,0))=0,"",MIN(1,VLOOKUP(VLOOKUP(G30,Лист2!C:D,2,0),ПСДЦ!C:D,2,0)+VLOOKUP(VLOOKUP(G30,Лист2!C:G,5,0),ПСДЦ!C:D,2,0)))</f>
        <v/>
      </c>
      <c r="I30" s="34"/>
      <c r="J30" s="39"/>
      <c r="K30" s="119" t="s">
        <v>595</v>
      </c>
      <c r="L30" s="85" t="str">
        <f>IF(MIN(1,VLOOKUP(VLOOKUP(K30,Лист2!C:D,2,0),ПСДЦ!G:H,2,0)+VLOOKUP(VLOOKUP(K30,Лист2!C:G,5,0),ПСДЦ!G:H,2,0))=0,"",MIN(1,VLOOKUP(VLOOKUP(K30,Лист2!C:D,2,0),ПСДЦ!G:H,2,0)+VLOOKUP(VLOOKUP(K30,Лист2!C:G,5,0),ПСДЦ!G:H,2,0)))</f>
        <v/>
      </c>
      <c r="M30" s="33"/>
      <c r="N30" s="89"/>
      <c r="O30" s="34"/>
      <c r="P30" s="87"/>
      <c r="Q30" s="34"/>
      <c r="R30" s="34"/>
    </row>
    <row r="31" spans="1:29" ht="12.75" x14ac:dyDescent="0.25">
      <c r="C31" s="45"/>
      <c r="D31" s="45"/>
      <c r="E31" s="45"/>
      <c r="F31" s="45"/>
      <c r="G31" s="119" t="s">
        <v>585</v>
      </c>
      <c r="H31" s="84" t="str">
        <f>IF(MIN(1,VLOOKUP(VLOOKUP(G31,Лист2!C:D,2,0),ПСДЦ!C:D,2,0)+VLOOKUP(VLOOKUP(G31,Лист2!C:G,5,0),ПСДЦ!C:D,2,0))=0,"",MIN(1,VLOOKUP(VLOOKUP(G31,Лист2!C:D,2,0),ПСДЦ!C:D,2,0)+VLOOKUP(VLOOKUP(G31,Лист2!C:G,5,0),ПСДЦ!C:D,2,0)))</f>
        <v/>
      </c>
      <c r="I31" s="28"/>
      <c r="J31" s="28"/>
      <c r="K31" s="119" t="s">
        <v>596</v>
      </c>
      <c r="L31" s="85" t="str">
        <f>IF(MIN(1,VLOOKUP(VLOOKUP(K31,Лист2!C:D,2,0),ПСДЦ!G:H,2,0)+VLOOKUP(VLOOKUP(K31,Лист2!C:G,5,0),ПСДЦ!G:H,2,0))=0,"",MIN(1,VLOOKUP(VLOOKUP(K31,Лист2!C:D,2,0),ПСДЦ!G:H,2,0)+VLOOKUP(VLOOKUP(K31,Лист2!C:G,5,0),ПСДЦ!G:H,2,0)))</f>
        <v/>
      </c>
      <c r="M31" s="31"/>
      <c r="N31" s="31"/>
      <c r="O31" s="31"/>
      <c r="P31" s="31"/>
      <c r="Q31" s="30"/>
      <c r="R31" s="30" t="s">
        <v>529</v>
      </c>
    </row>
    <row r="32" spans="1:29" ht="12.75" x14ac:dyDescent="0.25">
      <c r="C32" s="45"/>
      <c r="D32" s="45"/>
      <c r="E32" s="45"/>
      <c r="F32" s="45"/>
      <c r="G32" s="119" t="s">
        <v>586</v>
      </c>
      <c r="H32" s="84" t="str">
        <f>IF(MIN(1,VLOOKUP(VLOOKUP(G32,Лист2!C:D,2,0),ПСДЦ!C:D,2,0)+VLOOKUP(VLOOKUP(G32,Лист2!C:G,5,0),ПСДЦ!C:D,2,0))=0,"",MIN(1,VLOOKUP(VLOOKUP(G32,Лист2!C:D,2,0),ПСДЦ!C:D,2,0)+VLOOKUP(VLOOKUP(G32,Лист2!C:G,5,0),ПСДЦ!C:D,2,0)))</f>
        <v/>
      </c>
      <c r="I32" s="28"/>
      <c r="J32" s="44"/>
      <c r="K32" s="6"/>
      <c r="L32" s="85"/>
      <c r="M32" s="30"/>
      <c r="N32" s="90"/>
      <c r="O32" s="30"/>
      <c r="P32" s="30"/>
      <c r="Q32" s="30"/>
      <c r="R32" s="30" t="s">
        <v>529</v>
      </c>
    </row>
    <row r="33" spans="1:23" ht="12.75" x14ac:dyDescent="0.25">
      <c r="C33" s="45"/>
      <c r="D33" s="45"/>
      <c r="E33" s="45"/>
      <c r="F33" s="45"/>
      <c r="G33" s="119" t="s">
        <v>587</v>
      </c>
      <c r="H33" s="84" t="str">
        <f>IF(MIN(1,VLOOKUP(VLOOKUP(G33,Лист2!C:D,2,0),ПСДЦ!C:D,2,0)+VLOOKUP(VLOOKUP(G33,Лист2!C:G,5,0),ПСДЦ!C:D,2,0))=0,"",MIN(1,VLOOKUP(VLOOKUP(G33,Лист2!C:D,2,0),ПСДЦ!C:D,2,0)+VLOOKUP(VLOOKUP(G33,Лист2!C:G,5,0),ПСДЦ!C:D,2,0)))</f>
        <v/>
      </c>
      <c r="I33" s="44"/>
      <c r="K33" s="33"/>
      <c r="L33" s="33"/>
      <c r="M33" s="44"/>
      <c r="N33" s="89"/>
      <c r="O33" s="44"/>
      <c r="P33" s="44"/>
      <c r="Q33" s="44"/>
      <c r="R33" s="34" t="s">
        <v>529</v>
      </c>
    </row>
    <row r="34" spans="1:23" ht="12.75" x14ac:dyDescent="0.25">
      <c r="C34" s="45"/>
      <c r="D34" s="45"/>
      <c r="E34" s="45"/>
      <c r="F34" s="45"/>
      <c r="G34" s="119" t="s">
        <v>588</v>
      </c>
      <c r="H34" s="84" t="str">
        <f>IF(MIN(1,VLOOKUP(VLOOKUP(G34,Лист2!C:D,2,0),ПСДЦ!C:D,2,0)+VLOOKUP(VLOOKUP(G34,Лист2!C:G,5,0),ПСДЦ!C:D,2,0))=0,"",MIN(1,VLOOKUP(VLOOKUP(G34,Лист2!C:D,2,0),ПСДЦ!C:D,2,0)+VLOOKUP(VLOOKUP(G34,Лист2!C:G,5,0),ПСДЦ!C:D,2,0)))</f>
        <v/>
      </c>
      <c r="I34" s="28"/>
      <c r="K34" s="28" t="s">
        <v>356</v>
      </c>
      <c r="L34" s="85" t="str">
        <f>IF(MIN(1,VLOOKUP(VLOOKUP(K34,Лист2!C:D,2,0),ПСДЦ!G:H,2,0)+VLOOKUP(VLOOKUP(K34,Лист2!C:G,5,0),ПСДЦ!G:H,2,0))=0,"",MIN(1,VLOOKUP(VLOOKUP(K34,Лист2!C:D,2,0),ПСДЦ!G:H,2,0)+VLOOKUP(VLOOKUP(K34,Лист2!C:G,5,0),ПСДЦ!G:H,2,0)))</f>
        <v/>
      </c>
      <c r="M34" s="28"/>
      <c r="N34" s="85"/>
      <c r="O34" s="31"/>
      <c r="P34" s="28"/>
      <c r="Q34" s="30"/>
      <c r="R34" s="30" t="s">
        <v>530</v>
      </c>
    </row>
    <row r="35" spans="1:23" ht="15" x14ac:dyDescent="0.25">
      <c r="C35" s="45"/>
      <c r="D35" s="45"/>
      <c r="E35" s="45"/>
      <c r="F35" s="45"/>
      <c r="G35" s="91"/>
      <c r="H35" s="91"/>
      <c r="I35" s="28"/>
      <c r="K35" s="28" t="s">
        <v>359</v>
      </c>
      <c r="L35" s="85" t="str">
        <f>IF(MIN(1,VLOOKUP(VLOOKUP(K35,Лист2!C:D,2,0),ПСДЦ!G:H,2,0)+VLOOKUP(VLOOKUP(K35,Лист2!C:G,5,0),ПСДЦ!G:H,2,0))=0,"",MIN(1,VLOOKUP(VLOOKUP(K35,Лист2!C:D,2,0),ПСДЦ!G:H,2,0)+VLOOKUP(VLOOKUP(K35,Лист2!C:G,5,0),ПСДЦ!G:H,2,0)))</f>
        <v/>
      </c>
      <c r="M35" s="28"/>
      <c r="N35" s="31"/>
      <c r="O35" s="31"/>
      <c r="P35" s="28"/>
      <c r="Q35" s="30"/>
      <c r="R35" s="30" t="s">
        <v>530</v>
      </c>
    </row>
    <row r="36" spans="1:23" ht="12.75" x14ac:dyDescent="0.25">
      <c r="C36" s="45"/>
      <c r="D36" s="45"/>
      <c r="E36" s="45"/>
      <c r="F36" s="45"/>
      <c r="G36" s="28" t="s">
        <v>110</v>
      </c>
      <c r="H36" s="84" t="str">
        <f>IF(MIN(1,VLOOKUP(VLOOKUP(G36,Лист2!C:D,2,0),ПСДЦ!C:D,2,0)+VLOOKUP(VLOOKUP(G36,Лист2!C:G,5,0),ПСДЦ!C:D,2,0))=0,"",MIN(1,VLOOKUP(VLOOKUP(G36,Лист2!C:D,2,0),ПСДЦ!C:D,2,0)+VLOOKUP(VLOOKUP(G36,Лист2!C:G,5,0),ПСДЦ!C:D,2,0)))</f>
        <v/>
      </c>
      <c r="I36" s="28" t="s">
        <v>458</v>
      </c>
      <c r="J36" s="85" t="str">
        <f>IF(MIN(1,VLOOKUP(VLOOKUP(I36,Лист2!C:D,2,0),ПСДЦ!E:F,2,0)+VLOOKUP(VLOOKUP(I36,Лист2!C:G,5,0),ПСДЦ!E:F,2,0))=0,"",MIN(1,VLOOKUP(VLOOKUP(I36,Лист2!C:D,2,0),ПСДЦ!E:F,2,0)+VLOOKUP(VLOOKUP(I36,Лист2!C:G,5,0),ПСДЦ!E:F,2,0)))</f>
        <v/>
      </c>
      <c r="K36" s="28"/>
      <c r="L36" s="85"/>
      <c r="R36" s="30" t="s">
        <v>530</v>
      </c>
    </row>
    <row r="37" spans="1:23" ht="12.75" x14ac:dyDescent="0.25">
      <c r="C37" s="46"/>
      <c r="D37" s="46"/>
      <c r="E37" s="46"/>
      <c r="F37" s="46"/>
      <c r="G37" s="28"/>
      <c r="H37" s="27"/>
      <c r="I37" s="45"/>
      <c r="J37" s="27"/>
      <c r="K37" s="28"/>
      <c r="L37" s="29"/>
      <c r="R37" s="30"/>
    </row>
    <row r="38" spans="1:23" ht="12.75" x14ac:dyDescent="0.25">
      <c r="C38" s="46"/>
      <c r="D38" s="46"/>
      <c r="E38" s="46"/>
      <c r="F38" s="46"/>
      <c r="G38" s="44"/>
      <c r="H38" s="29"/>
      <c r="I38" s="44"/>
      <c r="J38" s="44"/>
      <c r="K38" s="44"/>
      <c r="L38" s="39"/>
      <c r="M38" s="44"/>
      <c r="N38" s="44"/>
      <c r="O38" s="44"/>
      <c r="P38" s="44"/>
      <c r="Q38" s="44"/>
      <c r="R38" s="34"/>
    </row>
    <row r="39" spans="1:23" ht="12.75" x14ac:dyDescent="0.25">
      <c r="A39" s="2" t="s">
        <v>3</v>
      </c>
      <c r="B39" s="3" t="s">
        <v>4</v>
      </c>
      <c r="C39" s="46"/>
      <c r="D39" s="46"/>
      <c r="E39" s="46"/>
      <c r="F39" s="46"/>
      <c r="G39" s="12" t="s">
        <v>574</v>
      </c>
      <c r="H39" s="84" t="str">
        <f>IF(MIN(1,VLOOKUP(VLOOKUP(G39,Лист2!C:D,2,0),ПСДЦ!C:D,2,0)+VLOOKUP(VLOOKUP(G39,Лист2!C:G,5,0),ПСДЦ!C:D,2,0))=0,"",MIN(1,VLOOKUP(VLOOKUP(G39,Лист2!C:D,2,0),ПСДЦ!C:D,2,0)+VLOOKUP(VLOOKUP(G39,Лист2!C:G,5,0),ПСДЦ!C:D,2,0)))</f>
        <v/>
      </c>
      <c r="I39" s="61" t="s">
        <v>577</v>
      </c>
      <c r="J39" s="85" t="str">
        <f>IF(MIN(1,VLOOKUP(VLOOKUP(I39,Лист2!C:D,2,0),ПСДЦ!E:F,2,0)+VLOOKUP(VLOOKUP(I39,Лист2!C:G,5,0),ПСДЦ!E:F,2,0))=0,"",MIN(1,VLOOKUP(VLOOKUP(I39,Лист2!C:D,2,0),ПСДЦ!E:F,2,0)+VLOOKUP(VLOOKUP(I39,Лист2!C:G,5,0),ПСДЦ!E:F,2,0)))</f>
        <v/>
      </c>
      <c r="K39" s="12" t="s">
        <v>575</v>
      </c>
      <c r="L39" s="85" t="str">
        <f>IF(MIN(1,VLOOKUP(VLOOKUP(K39,Лист2!C:D,2,0),ПСДЦ!G:H,2,0)+VLOOKUP(VLOOKUP(K39,Лист2!C:G,5,0),ПСДЦ!G:H,2,0))=0,"",MIN(1,VLOOKUP(VLOOKUP(K39,Лист2!C:D,2,0),ПСДЦ!G:H,2,0)+VLOOKUP(VLOOKUP(K39,Лист2!C:G,5,0),ПСДЦ!G:H,2,0)))</f>
        <v/>
      </c>
      <c r="R39" s="30" t="s">
        <v>531</v>
      </c>
    </row>
    <row r="40" spans="1:23" ht="15" x14ac:dyDescent="0.25">
      <c r="A40" s="2" t="s">
        <v>5</v>
      </c>
      <c r="B40" s="92" t="s">
        <v>5</v>
      </c>
      <c r="C40" s="46"/>
      <c r="D40" s="46"/>
      <c r="E40" s="46"/>
      <c r="F40" s="46"/>
      <c r="G40" s="91"/>
      <c r="H40" s="91"/>
      <c r="I40" s="28"/>
      <c r="J40" s="29"/>
      <c r="K40" s="28"/>
      <c r="L40" s="85"/>
      <c r="O40" s="30"/>
      <c r="P40" s="30"/>
      <c r="Q40" s="30"/>
      <c r="R40" s="24" t="s">
        <v>531</v>
      </c>
    </row>
    <row r="41" spans="1:23" ht="12.75" x14ac:dyDescent="0.25">
      <c r="A41" s="2" t="s">
        <v>6</v>
      </c>
      <c r="B41" s="93" t="str">
        <f>IF(ПСДЦ!C9=0,"",ПСДЦ!C9)</f>
        <v/>
      </c>
      <c r="C41" s="46"/>
      <c r="D41" s="46"/>
      <c r="E41" s="46"/>
      <c r="F41" s="46"/>
      <c r="G41" s="28"/>
      <c r="H41" s="29"/>
      <c r="I41" s="31"/>
      <c r="J41" s="29"/>
      <c r="K41" s="29"/>
      <c r="L41" s="29"/>
      <c r="M41" s="31"/>
      <c r="N41" s="31"/>
      <c r="O41" s="31"/>
      <c r="P41" s="31"/>
      <c r="Q41" s="31"/>
    </row>
    <row r="42" spans="1:23" ht="12.75" x14ac:dyDescent="0.25">
      <c r="A42" s="2" t="s">
        <v>532</v>
      </c>
      <c r="B42" s="93"/>
      <c r="C42" s="46" t="s">
        <v>533</v>
      </c>
      <c r="D42" s="46"/>
      <c r="E42" s="46"/>
      <c r="F42" s="46"/>
      <c r="G42" s="44"/>
      <c r="H42" s="44"/>
      <c r="I42" s="44"/>
      <c r="J42" s="89"/>
      <c r="K42" s="44"/>
      <c r="L42" s="29"/>
      <c r="M42" s="44"/>
      <c r="N42" s="44"/>
      <c r="O42" s="44"/>
      <c r="P42" s="44"/>
      <c r="Q42" s="44"/>
      <c r="R42" s="44"/>
    </row>
    <row r="43" spans="1:23" ht="12.75" x14ac:dyDescent="0.2">
      <c r="C43" s="46"/>
      <c r="D43" s="46"/>
      <c r="E43" s="46"/>
      <c r="F43" s="46"/>
      <c r="G43" s="28" t="s">
        <v>504</v>
      </c>
      <c r="H43" s="84" t="str">
        <f>IF(OR(ПСДЦ!D16=1),1,"")</f>
        <v/>
      </c>
      <c r="I43" s="31"/>
      <c r="J43" s="29"/>
      <c r="K43" s="35" t="s">
        <v>511</v>
      </c>
      <c r="L43" s="85" t="str">
        <f>IF(OR(ПСДЦ!H19=1),1,"")</f>
        <v/>
      </c>
      <c r="R43" s="30" t="s">
        <v>506</v>
      </c>
    </row>
    <row r="44" spans="1:23" ht="12.75" x14ac:dyDescent="0.25">
      <c r="C44" s="46"/>
      <c r="D44" s="46"/>
      <c r="E44" s="46"/>
      <c r="F44" s="46"/>
      <c r="G44" s="28" t="s">
        <v>508</v>
      </c>
      <c r="H44" s="84" t="str">
        <f>IF(OR(ПСДЦ!D17=1),1,"")</f>
        <v/>
      </c>
      <c r="I44" s="31"/>
      <c r="J44" s="31"/>
      <c r="K44" s="31"/>
      <c r="L44" s="31"/>
      <c r="R44" s="30" t="s">
        <v>506</v>
      </c>
    </row>
    <row r="45" spans="1:23" ht="12.75" x14ac:dyDescent="0.25">
      <c r="C45" s="46"/>
      <c r="D45" s="46"/>
      <c r="E45" s="46"/>
      <c r="F45" s="46"/>
      <c r="G45" s="44"/>
      <c r="H45" s="44"/>
      <c r="I45" s="44"/>
      <c r="J45" s="89"/>
      <c r="K45" s="44"/>
      <c r="L45" s="44"/>
      <c r="M45" s="44"/>
      <c r="N45" s="44"/>
      <c r="O45" s="44"/>
      <c r="P45" s="44"/>
      <c r="Q45" s="44"/>
      <c r="R45" s="44"/>
    </row>
    <row r="46" spans="1:23" ht="12.75" x14ac:dyDescent="0.2">
      <c r="C46" s="46"/>
      <c r="D46" s="46"/>
      <c r="E46" s="46"/>
      <c r="F46" s="46"/>
      <c r="G46" s="28" t="s">
        <v>114</v>
      </c>
      <c r="H46" s="84" t="str">
        <f>IF(MIN(1,VLOOKUP(VLOOKUP(G46,Лист2!C:D,2,0),ПСДЦ!C:D,2,0)+VLOOKUP(VLOOKUP(G46,Лист2!C:G,5,0),ПСДЦ!C:D,2,0))=0,"",MIN(1,VLOOKUP(VLOOKUP(G46,Лист2!C:D,2,0),ПСДЦ!C:D,2,0)+VLOOKUP(VLOOKUP(G46,Лист2!C:G,5,0),ПСДЦ!C:D,2,0)))</f>
        <v/>
      </c>
      <c r="I46" s="6" t="s">
        <v>479</v>
      </c>
      <c r="J46" s="85" t="str">
        <f>IF(MIN(1,VLOOKUP(VLOOKUP(I46,Лист2!C:D,2,0),ПСДЦ!E:F,2,0)+VLOOKUP(VLOOKUP(I46,Лист2!C:G,5,0),ПСДЦ!E:F,2,0))=0,"",MIN(1,VLOOKUP(VLOOKUP(I46,Лист2!C:D,2,0),ПСДЦ!E:F,2,0)+VLOOKUP(VLOOKUP(I46,Лист2!C:G,5,0),ПСДЦ!E:F,2,0)))</f>
        <v/>
      </c>
      <c r="K46" s="35" t="s">
        <v>370</v>
      </c>
      <c r="L46" s="85" t="str">
        <f>IF(MIN(1,VLOOKUP(VLOOKUP(K46,Лист2!C:D,2,0),ПСДЦ!G:H,2,0)+VLOOKUP(VLOOKUP(K46,Лист2!C:G,5,0),ПСДЦ!G:H,2,0))=0,"",MIN(1,VLOOKUP(VLOOKUP(K46,Лист2!C:D,2,0),ПСДЦ!G:H,2,0)+VLOOKUP(VLOOKUP(K46,Лист2!C:G,5,0),ПСДЦ!G:H,2,0)))</f>
        <v/>
      </c>
      <c r="M46" s="47" t="s">
        <v>226</v>
      </c>
      <c r="N46" s="85" t="str">
        <f>IF(MIN(1,VLOOKUP(VLOOKUP(M46,Лист2!C:D,2,0),ПСДЦ!I:J,2,0)+VLOOKUP(VLOOKUP(M46,Лист2!C:G,5,0),ПСДЦ!I:J,2,0))=0,"",MIN(1,VLOOKUP(VLOOKUP(M46,Лист2!C:D,2,0),ПСДЦ!I:J,2,0)+VLOOKUP(VLOOKUP(M46,Лист2!C:G,5,0),ПСДЦ!I:J,2,0)))</f>
        <v/>
      </c>
      <c r="O46" s="6" t="s">
        <v>255</v>
      </c>
      <c r="P46" s="85" t="str">
        <f>IF(MIN(1,VLOOKUP(VLOOKUP(O46,Лист2!C:D,2,0),ПСДЦ!K:L,2,0)+VLOOKUP(VLOOKUP(O46,Лист2!C:G,5,0),ПСДЦ!K:L,2,0))=0,"",MIN(1,VLOOKUP(VLOOKUP(O46,Лист2!C:D,2,0),ПСДЦ!K:L,2,0)+VLOOKUP(VLOOKUP(O46,Лист2!C:G,5,0),ПСДЦ!K:L,2,0)))</f>
        <v/>
      </c>
      <c r="R46" s="24" t="s">
        <v>116</v>
      </c>
      <c r="V46" s="94"/>
      <c r="W46" s="94"/>
    </row>
    <row r="47" spans="1:23" ht="12.75" x14ac:dyDescent="0.25">
      <c r="C47" s="46"/>
      <c r="D47" s="46"/>
      <c r="E47" s="46"/>
      <c r="F47" s="46"/>
      <c r="G47" s="28" t="s">
        <v>121</v>
      </c>
      <c r="H47" s="84" t="str">
        <f>IF(MIN(1,VLOOKUP(VLOOKUP(G47,Лист2!C:D,2,0),ПСДЦ!C:D,2,0)+VLOOKUP(VLOOKUP(G47,Лист2!C:G,5,0),ПСДЦ!C:D,2,0))=0,"",MIN(1,VLOOKUP(VLOOKUP(G47,Лист2!C:D,2,0),ПСДЦ!C:D,2,0)+VLOOKUP(VLOOKUP(G47,Лист2!C:G,5,0),ПСДЦ!C:D,2,0)))</f>
        <v/>
      </c>
      <c r="I47" s="47" t="s">
        <v>468</v>
      </c>
      <c r="J47" s="85" t="str">
        <f>IF(MIN(1,VLOOKUP(VLOOKUP(I47,Лист2!C:D,2,0),ПСДЦ!E:F,2,0)+VLOOKUP(VLOOKUP(I47,Лист2!C:G,5,0),ПСДЦ!E:F,2,0))=0,"",MIN(1,VLOOKUP(VLOOKUP(I47,Лист2!C:D,2,0),ПСДЦ!E:F,2,0)+VLOOKUP(VLOOKUP(I47,Лист2!C:G,5,0),ПСДЦ!E:F,2,0)))</f>
        <v/>
      </c>
      <c r="K47" s="6" t="s">
        <v>412</v>
      </c>
      <c r="L47" s="85" t="str">
        <f>IF(MIN(1,VLOOKUP(VLOOKUP(K47,Лист2!C:D,2,0),ПСДЦ!G:H,2,0)+VLOOKUP(VLOOKUP(K47,Лист2!C:G,5,0),ПСДЦ!G:H,2,0))=0,"",MIN(1,VLOOKUP(VLOOKUP(K47,Лист2!C:D,2,0),ПСДЦ!G:H,2,0)+VLOOKUP(VLOOKUP(K47,Лист2!C:G,5,0),ПСДЦ!G:H,2,0)))</f>
        <v/>
      </c>
      <c r="M47" s="6" t="s">
        <v>236</v>
      </c>
      <c r="N47" s="85" t="str">
        <f>IF(MIN(1,VLOOKUP(VLOOKUP(M47,Лист2!C:D,2,0),ПСДЦ!I:J,2,0)+VLOOKUP(VLOOKUP(M47,Лист2!C:G,5,0),ПСДЦ!I:J,2,0))=0,"",MIN(1,VLOOKUP(VLOOKUP(M47,Лист2!C:D,2,0),ПСДЦ!I:J,2,0)+VLOOKUP(VLOOKUP(M47,Лист2!C:G,5,0),ПСДЦ!I:J,2,0)))</f>
        <v/>
      </c>
      <c r="O47" s="47" t="s">
        <v>242</v>
      </c>
      <c r="P47" s="85" t="str">
        <f>IF(MIN(1,VLOOKUP(VLOOKUP(O47,Лист2!C:D,2,0),ПСДЦ!K:L,2,0)+VLOOKUP(VLOOKUP(O47,Лист2!C:G,5,0),ПСДЦ!K:L,2,0))=0,"",MIN(1,VLOOKUP(VLOOKUP(O47,Лист2!C:D,2,0),ПСДЦ!K:L,2,0)+VLOOKUP(VLOOKUP(O47,Лист2!C:G,5,0),ПСДЦ!K:L,2,0)))</f>
        <v/>
      </c>
      <c r="Q47" s="30"/>
      <c r="R47" s="30" t="s">
        <v>116</v>
      </c>
      <c r="V47" s="94"/>
      <c r="W47" s="94"/>
    </row>
    <row r="48" spans="1:23" ht="12.75" x14ac:dyDescent="0.25">
      <c r="A48" s="95"/>
      <c r="B48" s="46"/>
      <c r="C48" s="46"/>
      <c r="D48" s="46"/>
      <c r="E48" s="46"/>
      <c r="F48" s="46"/>
      <c r="G48" s="58" t="s">
        <v>118</v>
      </c>
      <c r="H48" s="84" t="str">
        <f>IF(MIN(1,VLOOKUP(VLOOKUP(G48,Лист2!C:D,2,0),ПСДЦ!C:D,2,0)+VLOOKUP(VLOOKUP(G48,Лист2!C:G,5,0),ПСДЦ!C:D,2,0))=0,"",MIN(1,VLOOKUP(VLOOKUP(G48,Лист2!C:D,2,0),ПСДЦ!C:D,2,0)+VLOOKUP(VLOOKUP(G48,Лист2!C:G,5,0),ПСДЦ!C:D,2,0)))</f>
        <v/>
      </c>
      <c r="I48" s="47" t="s">
        <v>461</v>
      </c>
      <c r="J48" s="85" t="str">
        <f>IF(MIN(1,VLOOKUP(VLOOKUP(I48,Лист2!C:D,2,0),ПСДЦ!E:F,2,0)+VLOOKUP(VLOOKUP(I48,Лист2!C:G,5,0),ПСДЦ!E:F,2,0))=0,"",MIN(1,VLOOKUP(VLOOKUP(I48,Лист2!C:D,2,0),ПСДЦ!E:F,2,0)+VLOOKUP(VLOOKUP(I48,Лист2!C:G,5,0),ПСДЦ!E:F,2,0)))</f>
        <v/>
      </c>
      <c r="K48" s="6" t="s">
        <v>417</v>
      </c>
      <c r="L48" s="85" t="str">
        <f>IF(MIN(1,VLOOKUP(VLOOKUP(K48,Лист2!C:D,2,0),ПСДЦ!G:H,2,0)+VLOOKUP(VLOOKUP(K48,Лист2!C:G,5,0),ПСДЦ!G:H,2,0))=0,"",MIN(1,VLOOKUP(VLOOKUP(K48,Лист2!C:D,2,0),ПСДЦ!G:H,2,0)+VLOOKUP(VLOOKUP(K48,Лист2!C:G,5,0),ПСДЦ!G:H,2,0)))</f>
        <v/>
      </c>
      <c r="M48" s="47" t="s">
        <v>223</v>
      </c>
      <c r="N48" s="85" t="str">
        <f>IF(MIN(1,VLOOKUP(VLOOKUP(M48,Лист2!C:D,2,0),ПСДЦ!I:J,2,0)+VLOOKUP(VLOOKUP(M48,Лист2!C:G,5,0),ПСДЦ!I:J,2,0))=0,"",MIN(1,VLOOKUP(VLOOKUP(M48,Лист2!C:D,2,0),ПСДЦ!I:J,2,0)+VLOOKUP(VLOOKUP(M48,Лист2!C:G,5,0),ПСДЦ!I:J,2,0)))</f>
        <v/>
      </c>
      <c r="O48" s="6" t="s">
        <v>250</v>
      </c>
      <c r="P48" s="85" t="str">
        <f>IF(MIN(1,VLOOKUP(VLOOKUP(O48,Лист2!C:D,2,0),ПСДЦ!K:L,2,0)+VLOOKUP(VLOOKUP(O48,Лист2!C:G,5,0),ПСДЦ!K:L,2,0))=0,"",MIN(1,VLOOKUP(VLOOKUP(O48,Лист2!C:D,2,0),ПСДЦ!K:L,2,0)+VLOOKUP(VLOOKUP(O48,Лист2!C:G,5,0),ПСДЦ!K:L,2,0)))</f>
        <v/>
      </c>
      <c r="Q48" s="31"/>
      <c r="R48" s="30" t="s">
        <v>116</v>
      </c>
      <c r="S48" s="31"/>
      <c r="T48" s="28"/>
      <c r="U48" s="28"/>
      <c r="V48" s="45"/>
      <c r="W48" s="45"/>
    </row>
    <row r="49" spans="1:25" ht="12.75" x14ac:dyDescent="0.25">
      <c r="A49" s="95"/>
      <c r="B49" s="46"/>
      <c r="C49" s="46"/>
      <c r="D49" s="46"/>
      <c r="E49" s="46"/>
      <c r="F49" s="46"/>
      <c r="I49" s="6" t="s">
        <v>494</v>
      </c>
      <c r="J49" s="85" t="str">
        <f>IF(MIN(1,VLOOKUP(VLOOKUP(I49,Лист2!C:D,2,0),ПСДЦ!E:F,2,0)+VLOOKUP(VLOOKUP(I49,Лист2!C:G,5,0),ПСДЦ!E:F,2,0))=0,"",MIN(1,VLOOKUP(VLOOKUP(I49,Лист2!C:D,2,0),ПСДЦ!E:F,2,0)+VLOOKUP(VLOOKUP(I49,Лист2!C:G,5,0),ПСДЦ!E:F,2,0)))</f>
        <v/>
      </c>
      <c r="K49" s="6" t="s">
        <v>405</v>
      </c>
      <c r="L49" s="85" t="str">
        <f>IF(MIN(1,VLOOKUP(VLOOKUP(K49,Лист2!C:D,2,0),ПСДЦ!G:H,2,0)+VLOOKUP(VLOOKUP(K49,Лист2!C:G,5,0),ПСДЦ!G:H,2,0))=0,"",MIN(1,VLOOKUP(VLOOKUP(K49,Лист2!C:D,2,0),ПСДЦ!G:H,2,0)+VLOOKUP(VLOOKUP(K49,Лист2!C:G,5,0),ПСДЦ!G:H,2,0)))</f>
        <v/>
      </c>
      <c r="M49" s="6" t="s">
        <v>231</v>
      </c>
      <c r="N49" s="85" t="str">
        <f>IF(MIN(1,VLOOKUP(VLOOKUP(M49,Лист2!C:D,2,0),ПСДЦ!I:J,2,0)+VLOOKUP(VLOOKUP(M49,Лист2!C:G,5,0),ПСДЦ!I:J,2,0))=0,"",MIN(1,VLOOKUP(VLOOKUP(M49,Лист2!C:D,2,0),ПСДЦ!I:J,2,0)+VLOOKUP(VLOOKUP(M49,Лист2!C:G,5,0),ПСДЦ!I:J,2,0)))</f>
        <v/>
      </c>
      <c r="O49" s="6" t="s">
        <v>247</v>
      </c>
      <c r="P49" s="85" t="str">
        <f>IF(MIN(1,VLOOKUP(VLOOKUP(O49,Лист2!C:D,2,0),ПСДЦ!K:L,2,0)+VLOOKUP(VLOOKUP(O49,Лист2!C:G,5,0),ПСДЦ!K:L,2,0))=0,"",MIN(1,VLOOKUP(VLOOKUP(O49,Лист2!C:D,2,0),ПСДЦ!K:L,2,0)+VLOOKUP(VLOOKUP(O49,Лист2!C:G,5,0),ПСДЦ!K:L,2,0)))</f>
        <v/>
      </c>
      <c r="Q49" s="31"/>
      <c r="R49" s="30" t="s">
        <v>116</v>
      </c>
      <c r="S49" s="31"/>
      <c r="T49" s="28"/>
      <c r="U49" s="28"/>
      <c r="V49" s="45"/>
      <c r="W49" s="45"/>
    </row>
    <row r="50" spans="1:25" ht="12.75" x14ac:dyDescent="0.25">
      <c r="A50" s="95"/>
      <c r="B50" s="46"/>
      <c r="C50" s="46"/>
      <c r="D50" s="46"/>
      <c r="E50" s="46"/>
      <c r="F50" s="46"/>
      <c r="G50" s="46"/>
      <c r="H50" s="46"/>
      <c r="I50" s="6" t="s">
        <v>486</v>
      </c>
      <c r="J50" s="85" t="str">
        <f>IF(MIN(1,VLOOKUP(VLOOKUP(I50,Лист2!C:D,2,0),ПСДЦ!E:F,2,0)+VLOOKUP(VLOOKUP(I50,Лист2!C:G,5,0),ПСДЦ!E:F,2,0))=0,"",MIN(1,VLOOKUP(VLOOKUP(I50,Лист2!C:D,2,0),ПСДЦ!E:F,2,0)+VLOOKUP(VLOOKUP(I50,Лист2!C:G,5,0),ПСДЦ!E:F,2,0)))</f>
        <v/>
      </c>
      <c r="K50" s="47" t="s">
        <v>365</v>
      </c>
      <c r="L50" s="85" t="str">
        <f>IF(MIN(1,VLOOKUP(VLOOKUP(K50,Лист2!C:D,2,0),ПСДЦ!G:H,2,0)+VLOOKUP(VLOOKUP(K50,Лист2!C:G,5,0),ПСДЦ!G:H,2,0))=0,"",MIN(1,VLOOKUP(VLOOKUP(K50,Лист2!C:D,2,0),ПСДЦ!G:H,2,0)+VLOOKUP(VLOOKUP(K50,Лист2!C:G,5,0),ПСДЦ!G:H,2,0)))</f>
        <v/>
      </c>
      <c r="M50" s="96"/>
      <c r="N50" s="31"/>
      <c r="O50" s="6" t="s">
        <v>262</v>
      </c>
      <c r="P50" s="85" t="str">
        <f>IF(MIN(1,VLOOKUP(VLOOKUP(O50,Лист2!C:D,2,0),ПСДЦ!K:L,2,0)+VLOOKUP(VLOOKUP(O50,Лист2!C:G,5,0),ПСДЦ!K:L,2,0))=0,"",MIN(1,VLOOKUP(VLOOKUP(O50,Лист2!C:D,2,0),ПСДЦ!K:L,2,0)+VLOOKUP(VLOOKUP(O50,Лист2!C:G,5,0),ПСДЦ!K:L,2,0)))</f>
        <v/>
      </c>
      <c r="Q50" s="31"/>
      <c r="R50" s="30" t="s">
        <v>116</v>
      </c>
      <c r="S50" s="31"/>
      <c r="T50" s="28"/>
      <c r="U50" s="28"/>
      <c r="V50" s="45"/>
      <c r="W50" s="45"/>
    </row>
    <row r="51" spans="1:25" ht="12.75" x14ac:dyDescent="0.25">
      <c r="A51" s="95"/>
      <c r="B51" s="46"/>
      <c r="C51" s="46"/>
      <c r="D51" s="46"/>
      <c r="E51" s="46"/>
      <c r="F51" s="46"/>
      <c r="G51" s="46"/>
      <c r="H51" s="46"/>
      <c r="I51" s="6" t="s">
        <v>497</v>
      </c>
      <c r="J51" s="85" t="str">
        <f>IF(MIN(1,VLOOKUP(VLOOKUP(I51,Лист2!C:D,2,0),ПСДЦ!E:F,2,0)+VLOOKUP(VLOOKUP(I51,Лист2!C:G,5,0),ПСДЦ!E:F,2,0))=0,"",MIN(1,VLOOKUP(VLOOKUP(I51,Лист2!C:D,2,0),ПСДЦ!E:F,2,0)+VLOOKUP(VLOOKUP(I51,Лист2!C:G,5,0),ПСДЦ!E:F,2,0)))</f>
        <v/>
      </c>
      <c r="K51" s="47" t="s">
        <v>362</v>
      </c>
      <c r="L51" s="85" t="str">
        <f>IF(MIN(1,VLOOKUP(VLOOKUP(K51,Лист2!C:D,2,0),ПСДЦ!G:H,2,0)+VLOOKUP(VLOOKUP(K51,Лист2!C:G,5,0),ПСДЦ!G:H,2,0))=0,"",MIN(1,VLOOKUP(VLOOKUP(K51,Лист2!C:D,2,0),ПСДЦ!G:H,2,0)+VLOOKUP(VLOOKUP(K51,Лист2!C:G,5,0),ПСДЦ!G:H,2,0)))</f>
        <v/>
      </c>
      <c r="M51" s="96"/>
      <c r="N51" s="31"/>
      <c r="P51" s="31"/>
      <c r="Q51" s="31"/>
      <c r="R51" s="30" t="s">
        <v>116</v>
      </c>
      <c r="S51" s="31"/>
      <c r="T51" s="28"/>
      <c r="U51" s="28"/>
      <c r="V51" s="45"/>
      <c r="W51" s="45"/>
    </row>
    <row r="52" spans="1:25" ht="12.75" x14ac:dyDescent="0.25">
      <c r="A52" s="95"/>
      <c r="B52" s="46"/>
      <c r="C52" s="46"/>
      <c r="D52" s="46"/>
      <c r="E52" s="46"/>
      <c r="F52" s="46"/>
      <c r="G52" s="46"/>
      <c r="H52" s="46"/>
      <c r="I52" s="6" t="s">
        <v>489</v>
      </c>
      <c r="J52" s="85" t="str">
        <f>IF(MIN(1,VLOOKUP(VLOOKUP(I52,Лист2!C:D,2,0),ПСДЦ!E:F,2,0)+VLOOKUP(VLOOKUP(I52,Лист2!C:G,5,0),ПСДЦ!E:F,2,0))=0,"",MIN(1,VLOOKUP(VLOOKUP(I52,Лист2!C:D,2,0),ПСДЦ!E:F,2,0)+VLOOKUP(VLOOKUP(I52,Лист2!C:G,5,0),ПСДЦ!E:F,2,0)))</f>
        <v/>
      </c>
      <c r="M52" s="96"/>
      <c r="N52" s="31"/>
      <c r="P52" s="31"/>
      <c r="Q52" s="31"/>
      <c r="R52" s="30" t="s">
        <v>116</v>
      </c>
      <c r="S52" s="31"/>
      <c r="T52" s="28"/>
      <c r="U52" s="28"/>
      <c r="V52" s="45"/>
      <c r="W52" s="45"/>
    </row>
    <row r="53" spans="1:25" ht="12.75" x14ac:dyDescent="0.25">
      <c r="A53" s="95"/>
      <c r="B53" s="46"/>
      <c r="C53" s="46"/>
      <c r="D53" s="46"/>
      <c r="E53" s="46"/>
      <c r="F53" s="46"/>
      <c r="S53" s="31"/>
      <c r="T53" s="28"/>
      <c r="U53" s="28"/>
      <c r="V53" s="45"/>
      <c r="W53" s="45"/>
    </row>
    <row r="54" spans="1:25" ht="12.75" x14ac:dyDescent="0.25">
      <c r="A54" s="95"/>
      <c r="B54" s="46"/>
      <c r="C54" s="46"/>
      <c r="D54" s="46"/>
      <c r="E54" s="46"/>
      <c r="F54" s="46"/>
      <c r="G54" s="46"/>
      <c r="H54" s="46"/>
      <c r="I54" s="46"/>
      <c r="J54" s="28"/>
      <c r="K54" s="47"/>
      <c r="L54" s="28"/>
      <c r="M54" s="96"/>
      <c r="N54" s="31"/>
      <c r="P54" s="31"/>
      <c r="Q54" s="31"/>
      <c r="R54" s="28"/>
      <c r="S54" s="31"/>
      <c r="T54" s="28"/>
      <c r="U54" s="28"/>
      <c r="V54" s="45"/>
      <c r="W54" s="45"/>
    </row>
    <row r="55" spans="1:25" s="96" customFormat="1" ht="76.5" customHeight="1" x14ac:dyDescent="0.25">
      <c r="A55" s="48" t="s">
        <v>516</v>
      </c>
      <c r="B55" s="134" t="s">
        <v>517</v>
      </c>
      <c r="C55" s="49" t="s">
        <v>518</v>
      </c>
      <c r="D55" s="49" t="s">
        <v>534</v>
      </c>
      <c r="E55" s="49" t="s">
        <v>535</v>
      </c>
      <c r="F55" s="49" t="s">
        <v>536</v>
      </c>
      <c r="G55" s="20" t="s">
        <v>537</v>
      </c>
      <c r="H55" s="20" t="s">
        <v>538</v>
      </c>
      <c r="I55" s="20" t="s">
        <v>539</v>
      </c>
      <c r="J55" s="20" t="s">
        <v>540</v>
      </c>
      <c r="K55" s="20" t="s">
        <v>541</v>
      </c>
      <c r="L55" s="135" t="s">
        <v>519</v>
      </c>
      <c r="M55" s="20" t="s">
        <v>542</v>
      </c>
      <c r="N55" s="20" t="s">
        <v>543</v>
      </c>
      <c r="O55" s="49" t="s">
        <v>544</v>
      </c>
      <c r="P55" s="20" t="s">
        <v>545</v>
      </c>
      <c r="Q55" s="20" t="s">
        <v>546</v>
      </c>
      <c r="R55" s="20" t="s">
        <v>547</v>
      </c>
      <c r="S55" s="20" t="s">
        <v>548</v>
      </c>
      <c r="T55" s="20" t="s">
        <v>549</v>
      </c>
      <c r="U55" s="20" t="s">
        <v>550</v>
      </c>
      <c r="V55" s="20" t="s">
        <v>551</v>
      </c>
      <c r="W55" s="50" t="s">
        <v>552</v>
      </c>
      <c r="X55" s="45"/>
      <c r="Y55" s="45"/>
    </row>
    <row r="56" spans="1:25" s="96" customFormat="1" ht="12.75" x14ac:dyDescent="0.25">
      <c r="A56" s="97"/>
      <c r="B56" s="98" t="str">
        <f ca="1">IF(INDIRECT(ADDRESS(ROW()-33,3,4,1,"ПСДЦ"))=0,"",INDIRECT(ADDRESS(ROW()-33,3,4,1,"ПСДЦ")))</f>
        <v/>
      </c>
      <c r="C56" s="99"/>
      <c r="D56" s="99"/>
      <c r="E56" s="99"/>
      <c r="F56" s="99"/>
      <c r="G56" s="20"/>
      <c r="H56" s="20"/>
      <c r="I56" s="20"/>
      <c r="J56" s="20"/>
      <c r="K56" s="100"/>
      <c r="L56" s="100" t="str">
        <f ca="1">IF(INDIRECT(ADDRESS(ROW()-33,5,4,1,"ПСДЦ"))=0,"",INDIRECT(ADDRESS(ROW()-33,5,4,1,"ПСДЦ")))</f>
        <v/>
      </c>
      <c r="M56" s="101" t="str">
        <f ca="1">IF(INDIRECT(ADDRESS(ROW()-33,7,4,1,"ПСДЦ"))=0,"",INDIRECT(ADDRESS(ROW()-33,7,4,1,"ПСДЦ")))</f>
        <v/>
      </c>
      <c r="N56" s="100" t="str">
        <f ca="1">IF(INDIRECT(ADDRESS(ROW()-33,6,4,1,"ПСДЦ"))=0,"",INDIRECT(ADDRESS(ROW()-33,6,4,1,"ПСДЦ")))</f>
        <v/>
      </c>
      <c r="O56" s="102"/>
      <c r="P56" s="102"/>
      <c r="Q56" s="102"/>
      <c r="R56" s="102"/>
      <c r="S56" s="102"/>
      <c r="T56" s="20"/>
      <c r="U56" s="20"/>
      <c r="V56" s="20"/>
      <c r="W56" s="103"/>
    </row>
    <row r="57" spans="1:25" s="96" customFormat="1" ht="12.75" x14ac:dyDescent="0.25">
      <c r="A57" s="97"/>
      <c r="B57" s="98" t="str">
        <f t="shared" ref="B57:B120" ca="1" si="0">IF(INDIRECT(ADDRESS(ROW()-33,3,4,1,"ПСДЦ"))=0,"",INDIRECT(ADDRESS(ROW()-33,3,4,1,"ПСДЦ")))</f>
        <v/>
      </c>
      <c r="C57" s="99"/>
      <c r="D57" s="99"/>
      <c r="E57" s="99"/>
      <c r="F57" s="99"/>
      <c r="G57" s="20"/>
      <c r="H57" s="20"/>
      <c r="I57" s="20"/>
      <c r="J57" s="20"/>
      <c r="K57" s="100"/>
      <c r="L57" s="100" t="str">
        <f t="shared" ref="L57:L120" ca="1" si="1">IF(INDIRECT(ADDRESS(ROW()-33,5,4,1,"ПСДЦ"))=0,"",INDIRECT(ADDRESS(ROW()-33,5,4,1,"ПСДЦ")))</f>
        <v/>
      </c>
      <c r="M57" s="101" t="str">
        <f t="shared" ref="M57:M120" ca="1" si="2">IF(INDIRECT(ADDRESS(ROW()-33,7,4,1,"ПСДЦ"))=0,"",INDIRECT(ADDRESS(ROW()-33,7,4,1,"ПСДЦ")))</f>
        <v/>
      </c>
      <c r="N57" s="100" t="str">
        <f t="shared" ref="N57:N120" ca="1" si="3">IF(INDIRECT(ADDRESS(ROW()-33,6,4,1,"ПСДЦ"))=0,"",INDIRECT(ADDRESS(ROW()-33,6,4,1,"ПСДЦ")))</f>
        <v/>
      </c>
      <c r="O57" s="102"/>
      <c r="P57" s="102"/>
      <c r="Q57" s="102"/>
      <c r="R57" s="102"/>
      <c r="S57" s="102"/>
      <c r="T57" s="20"/>
      <c r="U57" s="20"/>
      <c r="V57" s="20"/>
      <c r="W57" s="103"/>
    </row>
    <row r="58" spans="1:25" s="96" customFormat="1" ht="12.75" x14ac:dyDescent="0.25">
      <c r="A58" s="97"/>
      <c r="B58" s="98" t="str">
        <f t="shared" ca="1" si="0"/>
        <v/>
      </c>
      <c r="C58" s="99"/>
      <c r="D58" s="99"/>
      <c r="E58" s="99"/>
      <c r="F58" s="99"/>
      <c r="G58" s="20"/>
      <c r="H58" s="20"/>
      <c r="I58" s="20"/>
      <c r="J58" s="20"/>
      <c r="K58" s="100"/>
      <c r="L58" s="100" t="str">
        <f t="shared" ca="1" si="1"/>
        <v/>
      </c>
      <c r="M58" s="101" t="str">
        <f t="shared" ca="1" si="2"/>
        <v/>
      </c>
      <c r="N58" s="100" t="str">
        <f t="shared" ca="1" si="3"/>
        <v/>
      </c>
      <c r="O58" s="102"/>
      <c r="P58" s="102"/>
      <c r="Q58" s="102"/>
      <c r="R58" s="102"/>
      <c r="S58" s="102"/>
      <c r="T58" s="20"/>
      <c r="U58" s="20"/>
      <c r="V58" s="20"/>
      <c r="W58" s="103"/>
    </row>
    <row r="59" spans="1:25" s="96" customFormat="1" ht="12.75" x14ac:dyDescent="0.25">
      <c r="A59" s="97"/>
      <c r="B59" s="98" t="str">
        <f t="shared" ca="1" si="0"/>
        <v/>
      </c>
      <c r="C59" s="99"/>
      <c r="D59" s="99"/>
      <c r="E59" s="99"/>
      <c r="F59" s="99"/>
      <c r="G59" s="20"/>
      <c r="H59" s="20"/>
      <c r="I59" s="20"/>
      <c r="J59" s="20"/>
      <c r="K59" s="100"/>
      <c r="L59" s="100" t="str">
        <f t="shared" ca="1" si="1"/>
        <v/>
      </c>
      <c r="M59" s="101" t="str">
        <f t="shared" ca="1" si="2"/>
        <v/>
      </c>
      <c r="N59" s="100" t="str">
        <f t="shared" ca="1" si="3"/>
        <v/>
      </c>
      <c r="O59" s="102"/>
      <c r="P59" s="102"/>
      <c r="Q59" s="102"/>
      <c r="R59" s="102"/>
      <c r="S59" s="102"/>
      <c r="T59" s="20"/>
      <c r="U59" s="20"/>
      <c r="V59" s="20"/>
      <c r="W59" s="103"/>
    </row>
    <row r="60" spans="1:25" s="96" customFormat="1" ht="12.75" x14ac:dyDescent="0.25">
      <c r="A60" s="97"/>
      <c r="B60" s="98" t="str">
        <f t="shared" ca="1" si="0"/>
        <v/>
      </c>
      <c r="C60" s="99"/>
      <c r="D60" s="99"/>
      <c r="E60" s="99"/>
      <c r="F60" s="99"/>
      <c r="G60" s="20"/>
      <c r="H60" s="20"/>
      <c r="I60" s="20"/>
      <c r="J60" s="20"/>
      <c r="K60" s="100"/>
      <c r="L60" s="100" t="str">
        <f t="shared" ca="1" si="1"/>
        <v/>
      </c>
      <c r="M60" s="101" t="str">
        <f t="shared" ca="1" si="2"/>
        <v/>
      </c>
      <c r="N60" s="100" t="str">
        <f t="shared" ca="1" si="3"/>
        <v/>
      </c>
      <c r="O60" s="102"/>
      <c r="P60" s="102"/>
      <c r="Q60" s="102"/>
      <c r="R60" s="102"/>
      <c r="S60" s="102"/>
      <c r="T60" s="20"/>
      <c r="U60" s="20"/>
      <c r="V60" s="20"/>
      <c r="W60" s="103"/>
    </row>
    <row r="61" spans="1:25" s="96" customFormat="1" ht="12.75" x14ac:dyDescent="0.25">
      <c r="A61" s="97"/>
      <c r="B61" s="98" t="str">
        <f t="shared" ca="1" si="0"/>
        <v/>
      </c>
      <c r="C61" s="99"/>
      <c r="D61" s="99"/>
      <c r="E61" s="99"/>
      <c r="F61" s="99"/>
      <c r="G61" s="20"/>
      <c r="H61" s="20"/>
      <c r="I61" s="20"/>
      <c r="J61" s="20"/>
      <c r="K61" s="100"/>
      <c r="L61" s="100" t="str">
        <f t="shared" ca="1" si="1"/>
        <v/>
      </c>
      <c r="M61" s="101" t="str">
        <f t="shared" ca="1" si="2"/>
        <v/>
      </c>
      <c r="N61" s="100" t="str">
        <f t="shared" ca="1" si="3"/>
        <v/>
      </c>
      <c r="O61" s="102"/>
      <c r="P61" s="102"/>
      <c r="Q61" s="102"/>
      <c r="R61" s="102"/>
      <c r="S61" s="102"/>
      <c r="T61" s="20"/>
      <c r="U61" s="20"/>
      <c r="V61" s="20"/>
      <c r="W61" s="103"/>
    </row>
    <row r="62" spans="1:25" s="96" customFormat="1" ht="12.75" x14ac:dyDescent="0.25">
      <c r="A62" s="97"/>
      <c r="B62" s="98" t="str">
        <f t="shared" ca="1" si="0"/>
        <v/>
      </c>
      <c r="C62" s="99"/>
      <c r="D62" s="99"/>
      <c r="E62" s="99"/>
      <c r="F62" s="99"/>
      <c r="G62" s="20"/>
      <c r="H62" s="20"/>
      <c r="I62" s="20"/>
      <c r="J62" s="20"/>
      <c r="K62" s="100"/>
      <c r="L62" s="100" t="str">
        <f t="shared" ca="1" si="1"/>
        <v/>
      </c>
      <c r="M62" s="101" t="str">
        <f t="shared" ca="1" si="2"/>
        <v/>
      </c>
      <c r="N62" s="100" t="str">
        <f t="shared" ca="1" si="3"/>
        <v/>
      </c>
      <c r="O62" s="102"/>
      <c r="P62" s="102"/>
      <c r="Q62" s="102"/>
      <c r="R62" s="102"/>
      <c r="S62" s="102"/>
      <c r="T62" s="20"/>
      <c r="U62" s="20"/>
      <c r="V62" s="20"/>
      <c r="W62" s="103"/>
    </row>
    <row r="63" spans="1:25" s="96" customFormat="1" ht="12.75" x14ac:dyDescent="0.25">
      <c r="A63" s="97"/>
      <c r="B63" s="98" t="str">
        <f t="shared" ca="1" si="0"/>
        <v/>
      </c>
      <c r="C63" s="99"/>
      <c r="D63" s="99"/>
      <c r="E63" s="99"/>
      <c r="F63" s="99"/>
      <c r="G63" s="20"/>
      <c r="H63" s="20"/>
      <c r="I63" s="20"/>
      <c r="J63" s="20"/>
      <c r="K63" s="100"/>
      <c r="L63" s="100" t="str">
        <f t="shared" ca="1" si="1"/>
        <v/>
      </c>
      <c r="M63" s="101" t="str">
        <f t="shared" ca="1" si="2"/>
        <v/>
      </c>
      <c r="N63" s="100" t="str">
        <f t="shared" ca="1" si="3"/>
        <v/>
      </c>
      <c r="O63" s="102"/>
      <c r="P63" s="102"/>
      <c r="Q63" s="102"/>
      <c r="R63" s="102"/>
      <c r="S63" s="102"/>
      <c r="T63" s="20"/>
      <c r="U63" s="20"/>
      <c r="V63" s="20"/>
      <c r="W63" s="103"/>
    </row>
    <row r="64" spans="1:25" s="96" customFormat="1" ht="12.75" x14ac:dyDescent="0.25">
      <c r="A64" s="97"/>
      <c r="B64" s="98" t="str">
        <f t="shared" ca="1" si="0"/>
        <v/>
      </c>
      <c r="C64" s="99"/>
      <c r="D64" s="99"/>
      <c r="E64" s="99"/>
      <c r="F64" s="99"/>
      <c r="G64" s="20"/>
      <c r="H64" s="20"/>
      <c r="I64" s="20"/>
      <c r="J64" s="20"/>
      <c r="K64" s="100"/>
      <c r="L64" s="100" t="str">
        <f t="shared" ca="1" si="1"/>
        <v/>
      </c>
      <c r="M64" s="101" t="str">
        <f t="shared" ca="1" si="2"/>
        <v/>
      </c>
      <c r="N64" s="100" t="str">
        <f t="shared" ca="1" si="3"/>
        <v/>
      </c>
      <c r="O64" s="102"/>
      <c r="P64" s="102"/>
      <c r="Q64" s="102"/>
      <c r="R64" s="102"/>
      <c r="S64" s="102"/>
      <c r="T64" s="20"/>
      <c r="U64" s="20"/>
      <c r="V64" s="20"/>
      <c r="W64" s="103"/>
    </row>
    <row r="65" spans="1:23" s="96" customFormat="1" ht="12.75" x14ac:dyDescent="0.25">
      <c r="A65" s="97"/>
      <c r="B65" s="98" t="str">
        <f t="shared" ca="1" si="0"/>
        <v/>
      </c>
      <c r="C65" s="99"/>
      <c r="D65" s="99"/>
      <c r="E65" s="99"/>
      <c r="F65" s="99"/>
      <c r="G65" s="20"/>
      <c r="H65" s="20"/>
      <c r="I65" s="20"/>
      <c r="J65" s="20"/>
      <c r="K65" s="100"/>
      <c r="L65" s="100" t="str">
        <f t="shared" ca="1" si="1"/>
        <v/>
      </c>
      <c r="M65" s="101" t="str">
        <f t="shared" ca="1" si="2"/>
        <v/>
      </c>
      <c r="N65" s="100" t="str">
        <f t="shared" ca="1" si="3"/>
        <v/>
      </c>
      <c r="O65" s="102"/>
      <c r="P65" s="102"/>
      <c r="Q65" s="102"/>
      <c r="R65" s="102"/>
      <c r="S65" s="102"/>
      <c r="T65" s="20"/>
      <c r="U65" s="20"/>
      <c r="V65" s="20"/>
      <c r="W65" s="103"/>
    </row>
    <row r="66" spans="1:23" s="96" customFormat="1" ht="12.75" x14ac:dyDescent="0.25">
      <c r="A66" s="97"/>
      <c r="B66" s="98" t="str">
        <f t="shared" ca="1" si="0"/>
        <v/>
      </c>
      <c r="C66" s="99"/>
      <c r="D66" s="99"/>
      <c r="E66" s="99"/>
      <c r="F66" s="99"/>
      <c r="G66" s="20"/>
      <c r="H66" s="20"/>
      <c r="I66" s="20"/>
      <c r="J66" s="20"/>
      <c r="K66" s="100"/>
      <c r="L66" s="100" t="str">
        <f t="shared" ca="1" si="1"/>
        <v/>
      </c>
      <c r="M66" s="101" t="str">
        <f t="shared" ca="1" si="2"/>
        <v/>
      </c>
      <c r="N66" s="100" t="str">
        <f t="shared" ca="1" si="3"/>
        <v/>
      </c>
      <c r="O66" s="102"/>
      <c r="P66" s="102"/>
      <c r="Q66" s="102"/>
      <c r="R66" s="102"/>
      <c r="S66" s="102"/>
      <c r="T66" s="20"/>
      <c r="U66" s="20"/>
      <c r="V66" s="20"/>
      <c r="W66" s="103"/>
    </row>
    <row r="67" spans="1:23" s="96" customFormat="1" ht="12.75" x14ac:dyDescent="0.25">
      <c r="A67" s="97"/>
      <c r="B67" s="98" t="str">
        <f t="shared" ca="1" si="0"/>
        <v/>
      </c>
      <c r="C67" s="99"/>
      <c r="D67" s="99"/>
      <c r="E67" s="99"/>
      <c r="F67" s="99"/>
      <c r="G67" s="20"/>
      <c r="H67" s="20"/>
      <c r="I67" s="20"/>
      <c r="J67" s="20"/>
      <c r="K67" s="100"/>
      <c r="L67" s="100" t="str">
        <f t="shared" ca="1" si="1"/>
        <v/>
      </c>
      <c r="M67" s="101" t="str">
        <f t="shared" ca="1" si="2"/>
        <v/>
      </c>
      <c r="N67" s="100" t="str">
        <f t="shared" ca="1" si="3"/>
        <v/>
      </c>
      <c r="O67" s="102"/>
      <c r="P67" s="102"/>
      <c r="Q67" s="102"/>
      <c r="R67" s="102"/>
      <c r="S67" s="102"/>
      <c r="T67" s="20"/>
      <c r="U67" s="20"/>
      <c r="V67" s="20"/>
      <c r="W67" s="103"/>
    </row>
    <row r="68" spans="1:23" s="96" customFormat="1" ht="12.75" x14ac:dyDescent="0.25">
      <c r="A68" s="97"/>
      <c r="B68" s="98" t="str">
        <f t="shared" ca="1" si="0"/>
        <v/>
      </c>
      <c r="C68" s="99"/>
      <c r="D68" s="99"/>
      <c r="E68" s="99"/>
      <c r="F68" s="99"/>
      <c r="G68" s="20"/>
      <c r="H68" s="20"/>
      <c r="I68" s="20"/>
      <c r="J68" s="20"/>
      <c r="K68" s="100"/>
      <c r="L68" s="100" t="str">
        <f t="shared" ca="1" si="1"/>
        <v/>
      </c>
      <c r="M68" s="101" t="str">
        <f t="shared" ca="1" si="2"/>
        <v/>
      </c>
      <c r="N68" s="100" t="str">
        <f t="shared" ca="1" si="3"/>
        <v/>
      </c>
      <c r="O68" s="102"/>
      <c r="P68" s="102"/>
      <c r="Q68" s="102"/>
      <c r="R68" s="102"/>
      <c r="S68" s="102"/>
      <c r="T68" s="20"/>
      <c r="U68" s="20"/>
      <c r="V68" s="20"/>
      <c r="W68" s="103"/>
    </row>
    <row r="69" spans="1:23" s="96" customFormat="1" ht="12.75" x14ac:dyDescent="0.25">
      <c r="A69" s="97"/>
      <c r="B69" s="98" t="str">
        <f t="shared" ca="1" si="0"/>
        <v/>
      </c>
      <c r="C69" s="99"/>
      <c r="D69" s="99"/>
      <c r="E69" s="99"/>
      <c r="F69" s="99"/>
      <c r="G69" s="20"/>
      <c r="H69" s="20"/>
      <c r="I69" s="20"/>
      <c r="J69" s="20"/>
      <c r="K69" s="100"/>
      <c r="L69" s="100" t="str">
        <f t="shared" ca="1" si="1"/>
        <v/>
      </c>
      <c r="M69" s="101" t="str">
        <f t="shared" ca="1" si="2"/>
        <v/>
      </c>
      <c r="N69" s="100" t="str">
        <f t="shared" ca="1" si="3"/>
        <v/>
      </c>
      <c r="O69" s="102"/>
      <c r="P69" s="102"/>
      <c r="Q69" s="102"/>
      <c r="R69" s="102"/>
      <c r="S69" s="102"/>
      <c r="T69" s="20"/>
      <c r="U69" s="20"/>
      <c r="V69" s="20"/>
      <c r="W69" s="103"/>
    </row>
    <row r="70" spans="1:23" s="96" customFormat="1" ht="12.75" x14ac:dyDescent="0.25">
      <c r="A70" s="97"/>
      <c r="B70" s="98" t="str">
        <f t="shared" ca="1" si="0"/>
        <v/>
      </c>
      <c r="C70" s="99"/>
      <c r="D70" s="99"/>
      <c r="E70" s="99"/>
      <c r="F70" s="99"/>
      <c r="G70" s="20"/>
      <c r="H70" s="20"/>
      <c r="I70" s="20"/>
      <c r="J70" s="20"/>
      <c r="K70" s="100"/>
      <c r="L70" s="100" t="str">
        <f t="shared" ca="1" si="1"/>
        <v/>
      </c>
      <c r="M70" s="101" t="str">
        <f t="shared" ca="1" si="2"/>
        <v/>
      </c>
      <c r="N70" s="100" t="str">
        <f t="shared" ca="1" si="3"/>
        <v/>
      </c>
      <c r="O70" s="102"/>
      <c r="P70" s="102"/>
      <c r="Q70" s="102"/>
      <c r="R70" s="102"/>
      <c r="S70" s="102"/>
      <c r="T70" s="20"/>
      <c r="U70" s="20"/>
      <c r="V70" s="20"/>
      <c r="W70" s="103"/>
    </row>
    <row r="71" spans="1:23" s="96" customFormat="1" ht="12.75" x14ac:dyDescent="0.25">
      <c r="A71" s="97"/>
      <c r="B71" s="98" t="str">
        <f t="shared" ca="1" si="0"/>
        <v/>
      </c>
      <c r="C71" s="99"/>
      <c r="D71" s="99"/>
      <c r="E71" s="99"/>
      <c r="F71" s="99"/>
      <c r="G71" s="20"/>
      <c r="H71" s="20"/>
      <c r="I71" s="20"/>
      <c r="J71" s="20"/>
      <c r="K71" s="100"/>
      <c r="L71" s="100" t="str">
        <f t="shared" ca="1" si="1"/>
        <v/>
      </c>
      <c r="M71" s="101" t="str">
        <f t="shared" ca="1" si="2"/>
        <v/>
      </c>
      <c r="N71" s="100" t="str">
        <f t="shared" ca="1" si="3"/>
        <v/>
      </c>
      <c r="O71" s="102"/>
      <c r="P71" s="102"/>
      <c r="Q71" s="102"/>
      <c r="R71" s="102"/>
      <c r="S71" s="102"/>
      <c r="T71" s="20"/>
      <c r="U71" s="20"/>
      <c r="V71" s="20"/>
      <c r="W71" s="103"/>
    </row>
    <row r="72" spans="1:23" s="96" customFormat="1" ht="12.75" x14ac:dyDescent="0.25">
      <c r="A72" s="97"/>
      <c r="B72" s="98" t="str">
        <f t="shared" ca="1" si="0"/>
        <v/>
      </c>
      <c r="C72" s="99"/>
      <c r="D72" s="99"/>
      <c r="E72" s="99"/>
      <c r="F72" s="99"/>
      <c r="G72" s="20"/>
      <c r="H72" s="20"/>
      <c r="I72" s="20"/>
      <c r="J72" s="20"/>
      <c r="K72" s="100"/>
      <c r="L72" s="100" t="str">
        <f t="shared" ca="1" si="1"/>
        <v/>
      </c>
      <c r="M72" s="101" t="str">
        <f t="shared" ca="1" si="2"/>
        <v/>
      </c>
      <c r="N72" s="100" t="str">
        <f t="shared" ca="1" si="3"/>
        <v/>
      </c>
      <c r="O72" s="102"/>
      <c r="P72" s="102"/>
      <c r="Q72" s="102"/>
      <c r="R72" s="102"/>
      <c r="S72" s="102"/>
      <c r="T72" s="20"/>
      <c r="U72" s="20"/>
      <c r="V72" s="20"/>
      <c r="W72" s="103"/>
    </row>
    <row r="73" spans="1:23" s="96" customFormat="1" ht="12.75" x14ac:dyDescent="0.25">
      <c r="A73" s="97"/>
      <c r="B73" s="98" t="str">
        <f t="shared" ca="1" si="0"/>
        <v/>
      </c>
      <c r="C73" s="99"/>
      <c r="D73" s="99"/>
      <c r="E73" s="99"/>
      <c r="F73" s="99"/>
      <c r="G73" s="20"/>
      <c r="H73" s="20"/>
      <c r="I73" s="20"/>
      <c r="J73" s="20"/>
      <c r="K73" s="100"/>
      <c r="L73" s="100" t="str">
        <f t="shared" ca="1" si="1"/>
        <v/>
      </c>
      <c r="M73" s="101" t="str">
        <f t="shared" ca="1" si="2"/>
        <v/>
      </c>
      <c r="N73" s="100" t="str">
        <f t="shared" ca="1" si="3"/>
        <v/>
      </c>
      <c r="O73" s="102"/>
      <c r="P73" s="102"/>
      <c r="Q73" s="102"/>
      <c r="R73" s="102"/>
      <c r="S73" s="102"/>
      <c r="T73" s="20"/>
      <c r="U73" s="20"/>
      <c r="V73" s="20"/>
      <c r="W73" s="103"/>
    </row>
    <row r="74" spans="1:23" s="96" customFormat="1" ht="12.75" x14ac:dyDescent="0.25">
      <c r="A74" s="97"/>
      <c r="B74" s="98" t="str">
        <f t="shared" ca="1" si="0"/>
        <v/>
      </c>
      <c r="C74" s="99"/>
      <c r="D74" s="99"/>
      <c r="E74" s="99"/>
      <c r="F74" s="99"/>
      <c r="G74" s="20"/>
      <c r="H74" s="20"/>
      <c r="I74" s="20"/>
      <c r="J74" s="20"/>
      <c r="K74" s="100"/>
      <c r="L74" s="100" t="str">
        <f t="shared" ca="1" si="1"/>
        <v/>
      </c>
      <c r="M74" s="101" t="str">
        <f t="shared" ca="1" si="2"/>
        <v/>
      </c>
      <c r="N74" s="100" t="str">
        <f t="shared" ca="1" si="3"/>
        <v/>
      </c>
      <c r="O74" s="102"/>
      <c r="P74" s="102"/>
      <c r="Q74" s="102"/>
      <c r="R74" s="102"/>
      <c r="S74" s="102"/>
      <c r="T74" s="20"/>
      <c r="U74" s="20"/>
      <c r="V74" s="20"/>
      <c r="W74" s="103"/>
    </row>
    <row r="75" spans="1:23" s="96" customFormat="1" ht="12.75" x14ac:dyDescent="0.25">
      <c r="A75" s="97"/>
      <c r="B75" s="98" t="str">
        <f t="shared" ca="1" si="0"/>
        <v/>
      </c>
      <c r="C75" s="99"/>
      <c r="D75" s="99"/>
      <c r="E75" s="99"/>
      <c r="F75" s="99"/>
      <c r="G75" s="20"/>
      <c r="H75" s="20"/>
      <c r="I75" s="20"/>
      <c r="J75" s="20"/>
      <c r="K75" s="100"/>
      <c r="L75" s="100" t="str">
        <f t="shared" ca="1" si="1"/>
        <v/>
      </c>
      <c r="M75" s="101" t="str">
        <f t="shared" ca="1" si="2"/>
        <v/>
      </c>
      <c r="N75" s="100" t="str">
        <f t="shared" ca="1" si="3"/>
        <v/>
      </c>
      <c r="O75" s="102"/>
      <c r="P75" s="102"/>
      <c r="Q75" s="102"/>
      <c r="R75" s="102"/>
      <c r="S75" s="102"/>
      <c r="T75" s="20"/>
      <c r="U75" s="20"/>
      <c r="V75" s="20"/>
      <c r="W75" s="103"/>
    </row>
    <row r="76" spans="1:23" s="96" customFormat="1" ht="12.75" x14ac:dyDescent="0.25">
      <c r="A76" s="97"/>
      <c r="B76" s="98" t="str">
        <f t="shared" ca="1" si="0"/>
        <v/>
      </c>
      <c r="C76" s="99"/>
      <c r="D76" s="99"/>
      <c r="E76" s="99"/>
      <c r="F76" s="99"/>
      <c r="G76" s="20"/>
      <c r="H76" s="20"/>
      <c r="I76" s="20"/>
      <c r="J76" s="20"/>
      <c r="K76" s="100"/>
      <c r="L76" s="100" t="str">
        <f t="shared" ca="1" si="1"/>
        <v/>
      </c>
      <c r="M76" s="101" t="str">
        <f t="shared" ca="1" si="2"/>
        <v/>
      </c>
      <c r="N76" s="100" t="str">
        <f t="shared" ca="1" si="3"/>
        <v/>
      </c>
      <c r="O76" s="102"/>
      <c r="P76" s="102"/>
      <c r="Q76" s="102"/>
      <c r="R76" s="102"/>
      <c r="S76" s="102"/>
      <c r="T76" s="20"/>
      <c r="U76" s="20"/>
      <c r="V76" s="20"/>
      <c r="W76" s="103"/>
    </row>
    <row r="77" spans="1:23" s="96" customFormat="1" ht="12.75" x14ac:dyDescent="0.25">
      <c r="A77" s="97"/>
      <c r="B77" s="98" t="str">
        <f t="shared" ca="1" si="0"/>
        <v/>
      </c>
      <c r="C77" s="99"/>
      <c r="D77" s="99"/>
      <c r="E77" s="99"/>
      <c r="F77" s="99"/>
      <c r="G77" s="20"/>
      <c r="H77" s="20"/>
      <c r="I77" s="20"/>
      <c r="J77" s="20"/>
      <c r="K77" s="100"/>
      <c r="L77" s="100" t="str">
        <f t="shared" ca="1" si="1"/>
        <v/>
      </c>
      <c r="M77" s="101" t="str">
        <f t="shared" ca="1" si="2"/>
        <v/>
      </c>
      <c r="N77" s="100" t="str">
        <f t="shared" ca="1" si="3"/>
        <v/>
      </c>
      <c r="O77" s="102"/>
      <c r="P77" s="102"/>
      <c r="Q77" s="102"/>
      <c r="R77" s="102"/>
      <c r="S77" s="102"/>
      <c r="T77" s="20"/>
      <c r="U77" s="20"/>
      <c r="V77" s="20"/>
      <c r="W77" s="103"/>
    </row>
    <row r="78" spans="1:23" s="96" customFormat="1" ht="12.75" x14ac:dyDescent="0.25">
      <c r="A78" s="97"/>
      <c r="B78" s="98" t="str">
        <f t="shared" ca="1" si="0"/>
        <v/>
      </c>
      <c r="C78" s="99"/>
      <c r="D78" s="99"/>
      <c r="E78" s="99"/>
      <c r="F78" s="99"/>
      <c r="G78" s="20"/>
      <c r="H78" s="20"/>
      <c r="I78" s="20"/>
      <c r="J78" s="20"/>
      <c r="K78" s="100"/>
      <c r="L78" s="100" t="str">
        <f t="shared" ca="1" si="1"/>
        <v/>
      </c>
      <c r="M78" s="101" t="str">
        <f t="shared" ca="1" si="2"/>
        <v/>
      </c>
      <c r="N78" s="100" t="str">
        <f t="shared" ca="1" si="3"/>
        <v/>
      </c>
      <c r="O78" s="102"/>
      <c r="P78" s="102"/>
      <c r="Q78" s="102"/>
      <c r="R78" s="102"/>
      <c r="S78" s="102"/>
      <c r="T78" s="20"/>
      <c r="U78" s="20"/>
      <c r="V78" s="20"/>
      <c r="W78" s="103"/>
    </row>
    <row r="79" spans="1:23" s="96" customFormat="1" ht="12.75" x14ac:dyDescent="0.25">
      <c r="A79" s="97"/>
      <c r="B79" s="98" t="str">
        <f t="shared" ca="1" si="0"/>
        <v/>
      </c>
      <c r="C79" s="99"/>
      <c r="D79" s="99"/>
      <c r="E79" s="99"/>
      <c r="F79" s="99"/>
      <c r="G79" s="20"/>
      <c r="H79" s="20"/>
      <c r="I79" s="20"/>
      <c r="J79" s="20"/>
      <c r="K79" s="100"/>
      <c r="L79" s="100" t="str">
        <f t="shared" ca="1" si="1"/>
        <v/>
      </c>
      <c r="M79" s="101" t="str">
        <f t="shared" ca="1" si="2"/>
        <v/>
      </c>
      <c r="N79" s="100" t="str">
        <f t="shared" ca="1" si="3"/>
        <v/>
      </c>
      <c r="O79" s="102"/>
      <c r="P79" s="102"/>
      <c r="Q79" s="102"/>
      <c r="R79" s="102"/>
      <c r="S79" s="102"/>
      <c r="T79" s="20"/>
      <c r="U79" s="20"/>
      <c r="V79" s="20"/>
      <c r="W79" s="103"/>
    </row>
    <row r="80" spans="1:23" s="96" customFormat="1" ht="12.75" x14ac:dyDescent="0.25">
      <c r="A80" s="97"/>
      <c r="B80" s="98" t="str">
        <f t="shared" ca="1" si="0"/>
        <v/>
      </c>
      <c r="C80" s="99"/>
      <c r="D80" s="99"/>
      <c r="E80" s="99"/>
      <c r="F80" s="99"/>
      <c r="G80" s="20"/>
      <c r="H80" s="20"/>
      <c r="I80" s="20"/>
      <c r="J80" s="20"/>
      <c r="K80" s="100"/>
      <c r="L80" s="100" t="str">
        <f t="shared" ca="1" si="1"/>
        <v/>
      </c>
      <c r="M80" s="101" t="str">
        <f t="shared" ca="1" si="2"/>
        <v/>
      </c>
      <c r="N80" s="100" t="str">
        <f t="shared" ca="1" si="3"/>
        <v/>
      </c>
      <c r="O80" s="102"/>
      <c r="P80" s="102"/>
      <c r="Q80" s="102"/>
      <c r="R80" s="102"/>
      <c r="S80" s="102"/>
      <c r="T80" s="20"/>
      <c r="U80" s="20"/>
      <c r="V80" s="20"/>
      <c r="W80" s="103"/>
    </row>
    <row r="81" spans="1:23" s="96" customFormat="1" ht="12.75" x14ac:dyDescent="0.25">
      <c r="A81" s="97"/>
      <c r="B81" s="98" t="str">
        <f t="shared" ca="1" si="0"/>
        <v/>
      </c>
      <c r="C81" s="99"/>
      <c r="D81" s="99"/>
      <c r="E81" s="99"/>
      <c r="F81" s="99"/>
      <c r="G81" s="20"/>
      <c r="H81" s="20"/>
      <c r="I81" s="20"/>
      <c r="J81" s="20"/>
      <c r="K81" s="100"/>
      <c r="L81" s="100" t="str">
        <f t="shared" ca="1" si="1"/>
        <v/>
      </c>
      <c r="M81" s="101" t="str">
        <f t="shared" ca="1" si="2"/>
        <v/>
      </c>
      <c r="N81" s="100" t="str">
        <f t="shared" ca="1" si="3"/>
        <v/>
      </c>
      <c r="O81" s="102"/>
      <c r="P81" s="102"/>
      <c r="Q81" s="102"/>
      <c r="R81" s="102"/>
      <c r="S81" s="102"/>
      <c r="T81" s="20"/>
      <c r="U81" s="20"/>
      <c r="V81" s="20"/>
      <c r="W81" s="103"/>
    </row>
    <row r="82" spans="1:23" s="96" customFormat="1" ht="12.75" x14ac:dyDescent="0.25">
      <c r="A82" s="97"/>
      <c r="B82" s="98" t="str">
        <f t="shared" ca="1" si="0"/>
        <v/>
      </c>
      <c r="C82" s="99"/>
      <c r="D82" s="99"/>
      <c r="E82" s="99"/>
      <c r="F82" s="99"/>
      <c r="G82" s="20"/>
      <c r="H82" s="20"/>
      <c r="I82" s="20"/>
      <c r="J82" s="20"/>
      <c r="K82" s="100"/>
      <c r="L82" s="100" t="str">
        <f t="shared" ca="1" si="1"/>
        <v/>
      </c>
      <c r="M82" s="101" t="str">
        <f t="shared" ca="1" si="2"/>
        <v/>
      </c>
      <c r="N82" s="100" t="str">
        <f t="shared" ca="1" si="3"/>
        <v/>
      </c>
      <c r="O82" s="102"/>
      <c r="P82" s="102"/>
      <c r="Q82" s="102"/>
      <c r="R82" s="102"/>
      <c r="S82" s="102"/>
      <c r="T82" s="20"/>
      <c r="U82" s="20"/>
      <c r="V82" s="20"/>
      <c r="W82" s="103"/>
    </row>
    <row r="83" spans="1:23" s="96" customFormat="1" ht="12.75" x14ac:dyDescent="0.25">
      <c r="A83" s="97"/>
      <c r="B83" s="98" t="str">
        <f t="shared" ca="1" si="0"/>
        <v/>
      </c>
      <c r="C83" s="99"/>
      <c r="D83" s="99"/>
      <c r="E83" s="99"/>
      <c r="F83" s="99"/>
      <c r="G83" s="20"/>
      <c r="H83" s="20"/>
      <c r="I83" s="20"/>
      <c r="J83" s="20"/>
      <c r="K83" s="100"/>
      <c r="L83" s="100" t="str">
        <f t="shared" ca="1" si="1"/>
        <v/>
      </c>
      <c r="M83" s="101" t="str">
        <f t="shared" ca="1" si="2"/>
        <v/>
      </c>
      <c r="N83" s="100" t="str">
        <f t="shared" ca="1" si="3"/>
        <v/>
      </c>
      <c r="O83" s="102"/>
      <c r="P83" s="102"/>
      <c r="Q83" s="102"/>
      <c r="R83" s="102"/>
      <c r="S83" s="102"/>
      <c r="T83" s="20"/>
      <c r="U83" s="20"/>
      <c r="V83" s="20"/>
      <c r="W83" s="103"/>
    </row>
    <row r="84" spans="1:23" s="96" customFormat="1" ht="12.75" x14ac:dyDescent="0.25">
      <c r="A84" s="97"/>
      <c r="B84" s="98" t="str">
        <f t="shared" ca="1" si="0"/>
        <v/>
      </c>
      <c r="C84" s="99"/>
      <c r="D84" s="99"/>
      <c r="E84" s="99"/>
      <c r="F84" s="99"/>
      <c r="G84" s="20"/>
      <c r="H84" s="20"/>
      <c r="I84" s="20"/>
      <c r="J84" s="20"/>
      <c r="K84" s="100"/>
      <c r="L84" s="100" t="str">
        <f t="shared" ca="1" si="1"/>
        <v/>
      </c>
      <c r="M84" s="101" t="str">
        <f t="shared" ca="1" si="2"/>
        <v/>
      </c>
      <c r="N84" s="100" t="str">
        <f t="shared" ca="1" si="3"/>
        <v/>
      </c>
      <c r="O84" s="102"/>
      <c r="P84" s="102"/>
      <c r="Q84" s="102"/>
      <c r="R84" s="102"/>
      <c r="S84" s="102"/>
      <c r="T84" s="20"/>
      <c r="U84" s="20"/>
      <c r="V84" s="20"/>
      <c r="W84" s="103"/>
    </row>
    <row r="85" spans="1:23" s="96" customFormat="1" ht="12.75" x14ac:dyDescent="0.25">
      <c r="A85" s="97"/>
      <c r="B85" s="98" t="str">
        <f t="shared" ca="1" si="0"/>
        <v/>
      </c>
      <c r="C85" s="99"/>
      <c r="D85" s="99"/>
      <c r="E85" s="99"/>
      <c r="F85" s="99"/>
      <c r="G85" s="20"/>
      <c r="H85" s="20"/>
      <c r="I85" s="20"/>
      <c r="J85" s="20"/>
      <c r="K85" s="100"/>
      <c r="L85" s="100" t="str">
        <f t="shared" ca="1" si="1"/>
        <v/>
      </c>
      <c r="M85" s="101" t="str">
        <f t="shared" ca="1" si="2"/>
        <v/>
      </c>
      <c r="N85" s="100" t="str">
        <f t="shared" ca="1" si="3"/>
        <v/>
      </c>
      <c r="O85" s="102"/>
      <c r="P85" s="102"/>
      <c r="Q85" s="102"/>
      <c r="R85" s="102"/>
      <c r="S85" s="102"/>
      <c r="T85" s="20"/>
      <c r="U85" s="20"/>
      <c r="V85" s="20"/>
      <c r="W85" s="103"/>
    </row>
    <row r="86" spans="1:23" s="96" customFormat="1" ht="12.75" x14ac:dyDescent="0.25">
      <c r="A86" s="97"/>
      <c r="B86" s="98" t="str">
        <f t="shared" ca="1" si="0"/>
        <v/>
      </c>
      <c r="C86" s="99"/>
      <c r="D86" s="99"/>
      <c r="E86" s="99"/>
      <c r="F86" s="99"/>
      <c r="G86" s="20"/>
      <c r="H86" s="20"/>
      <c r="I86" s="20"/>
      <c r="J86" s="20"/>
      <c r="K86" s="100"/>
      <c r="L86" s="100" t="str">
        <f t="shared" ca="1" si="1"/>
        <v/>
      </c>
      <c r="M86" s="101" t="str">
        <f t="shared" ca="1" si="2"/>
        <v/>
      </c>
      <c r="N86" s="100" t="str">
        <f t="shared" ca="1" si="3"/>
        <v/>
      </c>
      <c r="O86" s="102"/>
      <c r="P86" s="102"/>
      <c r="Q86" s="102"/>
      <c r="R86" s="102"/>
      <c r="S86" s="102"/>
      <c r="T86" s="20"/>
      <c r="U86" s="20"/>
      <c r="V86" s="20"/>
      <c r="W86" s="103"/>
    </row>
    <row r="87" spans="1:23" s="96" customFormat="1" ht="12.75" x14ac:dyDescent="0.25">
      <c r="A87" s="97"/>
      <c r="B87" s="98" t="str">
        <f t="shared" ca="1" si="0"/>
        <v/>
      </c>
      <c r="C87" s="99"/>
      <c r="D87" s="99"/>
      <c r="E87" s="99"/>
      <c r="F87" s="99"/>
      <c r="G87" s="20"/>
      <c r="H87" s="20"/>
      <c r="I87" s="20"/>
      <c r="J87" s="20"/>
      <c r="K87" s="100"/>
      <c r="L87" s="100" t="str">
        <f t="shared" ca="1" si="1"/>
        <v/>
      </c>
      <c r="M87" s="101" t="str">
        <f t="shared" ca="1" si="2"/>
        <v/>
      </c>
      <c r="N87" s="100" t="str">
        <f t="shared" ca="1" si="3"/>
        <v/>
      </c>
      <c r="O87" s="102"/>
      <c r="P87" s="102"/>
      <c r="Q87" s="102"/>
      <c r="R87" s="102"/>
      <c r="S87" s="102"/>
      <c r="T87" s="20"/>
      <c r="U87" s="20"/>
      <c r="V87" s="20"/>
      <c r="W87" s="103"/>
    </row>
    <row r="88" spans="1:23" s="96" customFormat="1" ht="12.75" x14ac:dyDescent="0.25">
      <c r="A88" s="97"/>
      <c r="B88" s="98" t="str">
        <f t="shared" ca="1" si="0"/>
        <v/>
      </c>
      <c r="C88" s="99"/>
      <c r="D88" s="99"/>
      <c r="E88" s="99"/>
      <c r="F88" s="99"/>
      <c r="G88" s="20"/>
      <c r="H88" s="20"/>
      <c r="I88" s="20"/>
      <c r="J88" s="20"/>
      <c r="K88" s="100"/>
      <c r="L88" s="100" t="str">
        <f t="shared" ca="1" si="1"/>
        <v/>
      </c>
      <c r="M88" s="101" t="str">
        <f t="shared" ca="1" si="2"/>
        <v/>
      </c>
      <c r="N88" s="100" t="str">
        <f t="shared" ca="1" si="3"/>
        <v/>
      </c>
      <c r="O88" s="102"/>
      <c r="P88" s="102"/>
      <c r="Q88" s="102"/>
      <c r="R88" s="102"/>
      <c r="S88" s="102"/>
      <c r="T88" s="20"/>
      <c r="U88" s="20"/>
      <c r="V88" s="20"/>
      <c r="W88" s="103"/>
    </row>
    <row r="89" spans="1:23" s="96" customFormat="1" ht="12.75" x14ac:dyDescent="0.25">
      <c r="A89" s="97"/>
      <c r="B89" s="98" t="str">
        <f t="shared" ca="1" si="0"/>
        <v/>
      </c>
      <c r="C89" s="99"/>
      <c r="D89" s="99"/>
      <c r="E89" s="99"/>
      <c r="F89" s="99"/>
      <c r="G89" s="20"/>
      <c r="H89" s="20"/>
      <c r="I89" s="20"/>
      <c r="J89" s="20"/>
      <c r="K89" s="100"/>
      <c r="L89" s="100" t="str">
        <f t="shared" ca="1" si="1"/>
        <v/>
      </c>
      <c r="M89" s="101" t="str">
        <f t="shared" ca="1" si="2"/>
        <v/>
      </c>
      <c r="N89" s="100" t="str">
        <f t="shared" ca="1" si="3"/>
        <v/>
      </c>
      <c r="O89" s="102"/>
      <c r="P89" s="102"/>
      <c r="Q89" s="102"/>
      <c r="R89" s="102"/>
      <c r="S89" s="102"/>
      <c r="T89" s="20"/>
      <c r="U89" s="20"/>
      <c r="V89" s="20"/>
      <c r="W89" s="103"/>
    </row>
    <row r="90" spans="1:23" s="96" customFormat="1" ht="12.75" x14ac:dyDescent="0.25">
      <c r="A90" s="97"/>
      <c r="B90" s="98" t="str">
        <f t="shared" ca="1" si="0"/>
        <v/>
      </c>
      <c r="C90" s="99"/>
      <c r="D90" s="99"/>
      <c r="E90" s="99"/>
      <c r="F90" s="99"/>
      <c r="G90" s="20"/>
      <c r="H90" s="20"/>
      <c r="I90" s="20"/>
      <c r="J90" s="20"/>
      <c r="K90" s="100"/>
      <c r="L90" s="100" t="str">
        <f t="shared" ca="1" si="1"/>
        <v/>
      </c>
      <c r="M90" s="101" t="str">
        <f t="shared" ca="1" si="2"/>
        <v/>
      </c>
      <c r="N90" s="100" t="str">
        <f t="shared" ca="1" si="3"/>
        <v/>
      </c>
      <c r="O90" s="102"/>
      <c r="P90" s="102"/>
      <c r="Q90" s="102"/>
      <c r="R90" s="102"/>
      <c r="S90" s="102"/>
      <c r="T90" s="20"/>
      <c r="U90" s="20"/>
      <c r="V90" s="20"/>
      <c r="W90" s="103"/>
    </row>
    <row r="91" spans="1:23" s="96" customFormat="1" ht="12.75" x14ac:dyDescent="0.25">
      <c r="A91" s="97"/>
      <c r="B91" s="98" t="str">
        <f t="shared" ca="1" si="0"/>
        <v/>
      </c>
      <c r="C91" s="99"/>
      <c r="D91" s="99"/>
      <c r="E91" s="99"/>
      <c r="F91" s="99"/>
      <c r="G91" s="20"/>
      <c r="H91" s="20"/>
      <c r="I91" s="20"/>
      <c r="J91" s="20"/>
      <c r="K91" s="100"/>
      <c r="L91" s="100" t="str">
        <f t="shared" ca="1" si="1"/>
        <v/>
      </c>
      <c r="M91" s="101" t="str">
        <f t="shared" ca="1" si="2"/>
        <v/>
      </c>
      <c r="N91" s="100" t="str">
        <f t="shared" ca="1" si="3"/>
        <v/>
      </c>
      <c r="O91" s="102"/>
      <c r="P91" s="102"/>
      <c r="Q91" s="102"/>
      <c r="R91" s="102"/>
      <c r="S91" s="102"/>
      <c r="T91" s="20"/>
      <c r="U91" s="20"/>
      <c r="V91" s="20"/>
      <c r="W91" s="103"/>
    </row>
    <row r="92" spans="1:23" s="96" customFormat="1" ht="12.75" x14ac:dyDescent="0.25">
      <c r="A92" s="97"/>
      <c r="B92" s="98" t="str">
        <f t="shared" ca="1" si="0"/>
        <v/>
      </c>
      <c r="C92" s="99"/>
      <c r="D92" s="99"/>
      <c r="E92" s="99"/>
      <c r="F92" s="99"/>
      <c r="G92" s="20"/>
      <c r="H92" s="20"/>
      <c r="I92" s="20"/>
      <c r="J92" s="20"/>
      <c r="K92" s="100"/>
      <c r="L92" s="100" t="str">
        <f t="shared" ca="1" si="1"/>
        <v/>
      </c>
      <c r="M92" s="101" t="str">
        <f t="shared" ca="1" si="2"/>
        <v/>
      </c>
      <c r="N92" s="100" t="str">
        <f t="shared" ca="1" si="3"/>
        <v/>
      </c>
      <c r="O92" s="102"/>
      <c r="P92" s="102"/>
      <c r="Q92" s="102"/>
      <c r="R92" s="102"/>
      <c r="S92" s="102"/>
      <c r="T92" s="20"/>
      <c r="U92" s="20"/>
      <c r="V92" s="20"/>
      <c r="W92" s="103"/>
    </row>
    <row r="93" spans="1:23" s="96" customFormat="1" ht="12.75" x14ac:dyDescent="0.25">
      <c r="A93" s="97"/>
      <c r="B93" s="98" t="str">
        <f t="shared" ca="1" si="0"/>
        <v/>
      </c>
      <c r="C93" s="99"/>
      <c r="D93" s="99"/>
      <c r="E93" s="99"/>
      <c r="F93" s="99"/>
      <c r="G93" s="20"/>
      <c r="H93" s="20"/>
      <c r="I93" s="20"/>
      <c r="J93" s="20"/>
      <c r="K93" s="100"/>
      <c r="L93" s="100" t="str">
        <f t="shared" ca="1" si="1"/>
        <v/>
      </c>
      <c r="M93" s="101" t="str">
        <f t="shared" ca="1" si="2"/>
        <v/>
      </c>
      <c r="N93" s="100" t="str">
        <f t="shared" ca="1" si="3"/>
        <v/>
      </c>
      <c r="O93" s="102"/>
      <c r="P93" s="102"/>
      <c r="Q93" s="102"/>
      <c r="R93" s="102"/>
      <c r="S93" s="102"/>
      <c r="T93" s="20"/>
      <c r="U93" s="20"/>
      <c r="V93" s="20"/>
      <c r="W93" s="103"/>
    </row>
    <row r="94" spans="1:23" s="96" customFormat="1" ht="12.75" x14ac:dyDescent="0.25">
      <c r="A94" s="97"/>
      <c r="B94" s="98" t="str">
        <f t="shared" ca="1" si="0"/>
        <v/>
      </c>
      <c r="C94" s="99"/>
      <c r="D94" s="99"/>
      <c r="E94" s="99"/>
      <c r="F94" s="99"/>
      <c r="G94" s="20"/>
      <c r="H94" s="20"/>
      <c r="I94" s="20"/>
      <c r="J94" s="20"/>
      <c r="K94" s="100"/>
      <c r="L94" s="100" t="str">
        <f t="shared" ca="1" si="1"/>
        <v/>
      </c>
      <c r="M94" s="101" t="str">
        <f t="shared" ca="1" si="2"/>
        <v/>
      </c>
      <c r="N94" s="100" t="str">
        <f t="shared" ca="1" si="3"/>
        <v/>
      </c>
      <c r="O94" s="102"/>
      <c r="P94" s="102"/>
      <c r="Q94" s="102"/>
      <c r="R94" s="102"/>
      <c r="S94" s="102"/>
      <c r="T94" s="20"/>
      <c r="U94" s="20"/>
      <c r="V94" s="20"/>
      <c r="W94" s="103"/>
    </row>
    <row r="95" spans="1:23" s="96" customFormat="1" ht="12.75" x14ac:dyDescent="0.25">
      <c r="A95" s="97"/>
      <c r="B95" s="98" t="str">
        <f t="shared" ca="1" si="0"/>
        <v/>
      </c>
      <c r="C95" s="99"/>
      <c r="D95" s="99"/>
      <c r="E95" s="99"/>
      <c r="F95" s="99"/>
      <c r="G95" s="20"/>
      <c r="H95" s="20"/>
      <c r="I95" s="20"/>
      <c r="J95" s="20"/>
      <c r="K95" s="100"/>
      <c r="L95" s="100" t="str">
        <f t="shared" ca="1" si="1"/>
        <v/>
      </c>
      <c r="M95" s="101" t="str">
        <f t="shared" ca="1" si="2"/>
        <v/>
      </c>
      <c r="N95" s="100" t="str">
        <f t="shared" ca="1" si="3"/>
        <v/>
      </c>
      <c r="O95" s="102"/>
      <c r="P95" s="102"/>
      <c r="Q95" s="102"/>
      <c r="R95" s="102"/>
      <c r="S95" s="102"/>
      <c r="T95" s="20"/>
      <c r="U95" s="20"/>
      <c r="V95" s="20"/>
      <c r="W95" s="103"/>
    </row>
    <row r="96" spans="1:23" s="96" customFormat="1" ht="12.75" x14ac:dyDescent="0.25">
      <c r="A96" s="97"/>
      <c r="B96" s="98" t="str">
        <f t="shared" ca="1" si="0"/>
        <v/>
      </c>
      <c r="C96" s="99"/>
      <c r="D96" s="99"/>
      <c r="E96" s="99"/>
      <c r="F96" s="99"/>
      <c r="G96" s="20"/>
      <c r="H96" s="20"/>
      <c r="I96" s="20"/>
      <c r="J96" s="20"/>
      <c r="K96" s="100"/>
      <c r="L96" s="100" t="str">
        <f t="shared" ca="1" si="1"/>
        <v/>
      </c>
      <c r="M96" s="101" t="str">
        <f t="shared" ca="1" si="2"/>
        <v/>
      </c>
      <c r="N96" s="100" t="str">
        <f t="shared" ca="1" si="3"/>
        <v/>
      </c>
      <c r="O96" s="102"/>
      <c r="P96" s="102"/>
      <c r="Q96" s="102"/>
      <c r="R96" s="102"/>
      <c r="S96" s="102"/>
      <c r="T96" s="20"/>
      <c r="U96" s="20"/>
      <c r="V96" s="20"/>
      <c r="W96" s="103"/>
    </row>
    <row r="97" spans="1:23" s="96" customFormat="1" ht="12.75" x14ac:dyDescent="0.25">
      <c r="A97" s="97">
        <v>42</v>
      </c>
      <c r="B97" s="98" t="str">
        <f t="shared" ca="1" si="0"/>
        <v/>
      </c>
      <c r="C97" s="99"/>
      <c r="D97" s="99"/>
      <c r="E97" s="99"/>
      <c r="F97" s="99"/>
      <c r="G97" s="20"/>
      <c r="H97" s="20"/>
      <c r="I97" s="20"/>
      <c r="J97" s="20"/>
      <c r="K97" s="100"/>
      <c r="L97" s="100" t="str">
        <f t="shared" ca="1" si="1"/>
        <v/>
      </c>
      <c r="M97" s="101" t="str">
        <f t="shared" ca="1" si="2"/>
        <v/>
      </c>
      <c r="N97" s="100" t="str">
        <f t="shared" ca="1" si="3"/>
        <v/>
      </c>
      <c r="O97" s="102"/>
      <c r="P97" s="102"/>
      <c r="Q97" s="102"/>
      <c r="R97" s="102"/>
      <c r="S97" s="102"/>
      <c r="T97" s="20"/>
      <c r="U97" s="20"/>
      <c r="V97" s="20"/>
      <c r="W97" s="103"/>
    </row>
    <row r="98" spans="1:23" s="96" customFormat="1" ht="12.75" x14ac:dyDescent="0.25">
      <c r="A98" s="97">
        <v>43</v>
      </c>
      <c r="B98" s="98" t="str">
        <f t="shared" ca="1" si="0"/>
        <v/>
      </c>
      <c r="C98" s="99"/>
      <c r="D98" s="99"/>
      <c r="E98" s="99"/>
      <c r="F98" s="99"/>
      <c r="G98" s="20"/>
      <c r="H98" s="20"/>
      <c r="I98" s="20"/>
      <c r="J98" s="20"/>
      <c r="K98" s="100"/>
      <c r="L98" s="100" t="str">
        <f t="shared" ca="1" si="1"/>
        <v/>
      </c>
      <c r="M98" s="101" t="str">
        <f t="shared" ca="1" si="2"/>
        <v/>
      </c>
      <c r="N98" s="100" t="str">
        <f t="shared" ca="1" si="3"/>
        <v/>
      </c>
      <c r="O98" s="102"/>
      <c r="P98" s="102"/>
      <c r="Q98" s="102"/>
      <c r="R98" s="102"/>
      <c r="S98" s="102"/>
      <c r="T98" s="20"/>
      <c r="U98" s="20"/>
      <c r="V98" s="20"/>
      <c r="W98" s="103"/>
    </row>
    <row r="99" spans="1:23" s="96" customFormat="1" ht="12.75" x14ac:dyDescent="0.25">
      <c r="A99" s="97">
        <v>44</v>
      </c>
      <c r="B99" s="98" t="str">
        <f t="shared" ca="1" si="0"/>
        <v/>
      </c>
      <c r="C99" s="99"/>
      <c r="D99" s="99"/>
      <c r="E99" s="99"/>
      <c r="F99" s="99"/>
      <c r="G99" s="20"/>
      <c r="H99" s="20"/>
      <c r="I99" s="20"/>
      <c r="J99" s="20"/>
      <c r="K99" s="100"/>
      <c r="L99" s="100" t="str">
        <f t="shared" ca="1" si="1"/>
        <v/>
      </c>
      <c r="M99" s="101" t="str">
        <f t="shared" ca="1" si="2"/>
        <v/>
      </c>
      <c r="N99" s="100" t="str">
        <f t="shared" ca="1" si="3"/>
        <v/>
      </c>
      <c r="O99" s="102"/>
      <c r="P99" s="102"/>
      <c r="Q99" s="102"/>
      <c r="R99" s="102"/>
      <c r="S99" s="102"/>
      <c r="T99" s="20"/>
      <c r="U99" s="20"/>
      <c r="V99" s="20"/>
      <c r="W99" s="103"/>
    </row>
    <row r="100" spans="1:23" s="96" customFormat="1" ht="12.75" x14ac:dyDescent="0.25">
      <c r="A100" s="97">
        <v>45</v>
      </c>
      <c r="B100" s="98" t="str">
        <f t="shared" ca="1" si="0"/>
        <v/>
      </c>
      <c r="C100" s="99"/>
      <c r="D100" s="99"/>
      <c r="E100" s="99"/>
      <c r="F100" s="99"/>
      <c r="G100" s="20"/>
      <c r="H100" s="20"/>
      <c r="I100" s="20"/>
      <c r="J100" s="20"/>
      <c r="K100" s="100"/>
      <c r="L100" s="100" t="str">
        <f t="shared" ca="1" si="1"/>
        <v/>
      </c>
      <c r="M100" s="101" t="str">
        <f t="shared" ca="1" si="2"/>
        <v/>
      </c>
      <c r="N100" s="100" t="str">
        <f t="shared" ca="1" si="3"/>
        <v/>
      </c>
      <c r="O100" s="102"/>
      <c r="P100" s="102"/>
      <c r="Q100" s="102"/>
      <c r="R100" s="102"/>
      <c r="S100" s="102"/>
      <c r="T100" s="20"/>
      <c r="U100" s="20"/>
      <c r="V100" s="20"/>
      <c r="W100" s="103"/>
    </row>
    <row r="101" spans="1:23" s="96" customFormat="1" ht="12.75" x14ac:dyDescent="0.25">
      <c r="A101" s="97">
        <v>46</v>
      </c>
      <c r="B101" s="98" t="str">
        <f t="shared" ca="1" si="0"/>
        <v/>
      </c>
      <c r="C101" s="99"/>
      <c r="D101" s="99"/>
      <c r="E101" s="99"/>
      <c r="F101" s="99"/>
      <c r="G101" s="20"/>
      <c r="H101" s="20"/>
      <c r="I101" s="20"/>
      <c r="J101" s="20"/>
      <c r="K101" s="100"/>
      <c r="L101" s="100" t="str">
        <f t="shared" ca="1" si="1"/>
        <v/>
      </c>
      <c r="M101" s="101" t="str">
        <f t="shared" ca="1" si="2"/>
        <v/>
      </c>
      <c r="N101" s="100" t="str">
        <f t="shared" ca="1" si="3"/>
        <v/>
      </c>
      <c r="O101" s="102"/>
      <c r="P101" s="102"/>
      <c r="Q101" s="102"/>
      <c r="R101" s="102"/>
      <c r="S101" s="102"/>
      <c r="T101" s="20"/>
      <c r="U101" s="20"/>
      <c r="V101" s="20"/>
      <c r="W101" s="103"/>
    </row>
    <row r="102" spans="1:23" s="96" customFormat="1" ht="12.75" x14ac:dyDescent="0.25">
      <c r="A102" s="97">
        <v>47</v>
      </c>
      <c r="B102" s="98" t="str">
        <f t="shared" ca="1" si="0"/>
        <v/>
      </c>
      <c r="C102" s="99"/>
      <c r="D102" s="99"/>
      <c r="E102" s="99"/>
      <c r="F102" s="99"/>
      <c r="G102" s="20"/>
      <c r="H102" s="20"/>
      <c r="I102" s="20"/>
      <c r="J102" s="20"/>
      <c r="K102" s="100"/>
      <c r="L102" s="100" t="str">
        <f t="shared" ca="1" si="1"/>
        <v/>
      </c>
      <c r="M102" s="101" t="str">
        <f t="shared" ca="1" si="2"/>
        <v/>
      </c>
      <c r="N102" s="100" t="str">
        <f t="shared" ca="1" si="3"/>
        <v/>
      </c>
      <c r="O102" s="102"/>
      <c r="P102" s="102"/>
      <c r="Q102" s="102"/>
      <c r="R102" s="102"/>
      <c r="S102" s="102"/>
      <c r="T102" s="20"/>
      <c r="U102" s="20"/>
      <c r="V102" s="20"/>
      <c r="W102" s="103"/>
    </row>
    <row r="103" spans="1:23" s="96" customFormat="1" ht="12.75" x14ac:dyDescent="0.25">
      <c r="A103" s="97">
        <v>48</v>
      </c>
      <c r="B103" s="98" t="str">
        <f t="shared" ca="1" si="0"/>
        <v/>
      </c>
      <c r="C103" s="99"/>
      <c r="D103" s="99"/>
      <c r="E103" s="99"/>
      <c r="F103" s="99"/>
      <c r="G103" s="20"/>
      <c r="H103" s="20"/>
      <c r="I103" s="20"/>
      <c r="J103" s="20"/>
      <c r="K103" s="100"/>
      <c r="L103" s="100" t="str">
        <f t="shared" ca="1" si="1"/>
        <v/>
      </c>
      <c r="M103" s="101" t="str">
        <f t="shared" ca="1" si="2"/>
        <v/>
      </c>
      <c r="N103" s="100" t="str">
        <f t="shared" ca="1" si="3"/>
        <v/>
      </c>
      <c r="O103" s="102"/>
      <c r="P103" s="102"/>
      <c r="Q103" s="102"/>
      <c r="R103" s="102"/>
      <c r="S103" s="102"/>
      <c r="T103" s="20"/>
      <c r="U103" s="20"/>
      <c r="V103" s="20"/>
      <c r="W103" s="103"/>
    </row>
    <row r="104" spans="1:23" s="96" customFormat="1" ht="12.75" x14ac:dyDescent="0.25">
      <c r="A104" s="97">
        <v>49</v>
      </c>
      <c r="B104" s="98" t="str">
        <f t="shared" ca="1" si="0"/>
        <v/>
      </c>
      <c r="C104" s="99"/>
      <c r="D104" s="99"/>
      <c r="E104" s="99"/>
      <c r="F104" s="99"/>
      <c r="G104" s="20"/>
      <c r="H104" s="20"/>
      <c r="I104" s="20"/>
      <c r="J104" s="20"/>
      <c r="K104" s="100"/>
      <c r="L104" s="100" t="str">
        <f t="shared" ca="1" si="1"/>
        <v/>
      </c>
      <c r="M104" s="101" t="str">
        <f t="shared" ca="1" si="2"/>
        <v/>
      </c>
      <c r="N104" s="100" t="str">
        <f t="shared" ca="1" si="3"/>
        <v/>
      </c>
      <c r="O104" s="102"/>
      <c r="P104" s="102"/>
      <c r="Q104" s="102"/>
      <c r="R104" s="102"/>
      <c r="S104" s="102"/>
      <c r="T104" s="20"/>
      <c r="U104" s="20"/>
      <c r="V104" s="20"/>
      <c r="W104" s="103"/>
    </row>
    <row r="105" spans="1:23" s="96" customFormat="1" ht="12.75" x14ac:dyDescent="0.25">
      <c r="A105" s="97">
        <v>50</v>
      </c>
      <c r="B105" s="98" t="str">
        <f t="shared" ca="1" si="0"/>
        <v/>
      </c>
      <c r="C105" s="99"/>
      <c r="D105" s="99"/>
      <c r="E105" s="99"/>
      <c r="F105" s="99"/>
      <c r="G105" s="20"/>
      <c r="H105" s="20"/>
      <c r="I105" s="20"/>
      <c r="J105" s="20"/>
      <c r="K105" s="100"/>
      <c r="L105" s="100" t="str">
        <f t="shared" ca="1" si="1"/>
        <v/>
      </c>
      <c r="M105" s="101" t="str">
        <f t="shared" ca="1" si="2"/>
        <v/>
      </c>
      <c r="N105" s="100" t="str">
        <f t="shared" ca="1" si="3"/>
        <v/>
      </c>
      <c r="O105" s="102"/>
      <c r="P105" s="102"/>
      <c r="Q105" s="102"/>
      <c r="R105" s="102"/>
      <c r="S105" s="102"/>
      <c r="T105" s="20"/>
      <c r="U105" s="20"/>
      <c r="V105" s="20"/>
      <c r="W105" s="103"/>
    </row>
    <row r="106" spans="1:23" s="96" customFormat="1" ht="12.75" x14ac:dyDescent="0.25">
      <c r="A106" s="97">
        <v>51</v>
      </c>
      <c r="B106" s="98" t="str">
        <f t="shared" ca="1" si="0"/>
        <v/>
      </c>
      <c r="C106" s="99"/>
      <c r="D106" s="99"/>
      <c r="E106" s="99"/>
      <c r="F106" s="99"/>
      <c r="G106" s="20"/>
      <c r="H106" s="20"/>
      <c r="I106" s="20"/>
      <c r="J106" s="20"/>
      <c r="K106" s="100"/>
      <c r="L106" s="100" t="str">
        <f t="shared" ca="1" si="1"/>
        <v/>
      </c>
      <c r="M106" s="101" t="str">
        <f t="shared" ca="1" si="2"/>
        <v/>
      </c>
      <c r="N106" s="100" t="str">
        <f t="shared" ca="1" si="3"/>
        <v/>
      </c>
      <c r="O106" s="102"/>
      <c r="P106" s="102"/>
      <c r="Q106" s="102"/>
      <c r="R106" s="102"/>
      <c r="S106" s="102"/>
      <c r="T106" s="20"/>
      <c r="U106" s="20"/>
      <c r="V106" s="20"/>
      <c r="W106" s="103"/>
    </row>
    <row r="107" spans="1:23" s="96" customFormat="1" ht="12.75" x14ac:dyDescent="0.25">
      <c r="A107" s="97">
        <v>52</v>
      </c>
      <c r="B107" s="98" t="str">
        <f t="shared" ca="1" si="0"/>
        <v/>
      </c>
      <c r="C107" s="99"/>
      <c r="D107" s="99"/>
      <c r="E107" s="99"/>
      <c r="F107" s="99"/>
      <c r="G107" s="20"/>
      <c r="H107" s="20"/>
      <c r="I107" s="20"/>
      <c r="J107" s="20"/>
      <c r="K107" s="100"/>
      <c r="L107" s="100" t="str">
        <f t="shared" ca="1" si="1"/>
        <v/>
      </c>
      <c r="M107" s="101" t="str">
        <f t="shared" ca="1" si="2"/>
        <v/>
      </c>
      <c r="N107" s="100" t="str">
        <f t="shared" ca="1" si="3"/>
        <v/>
      </c>
      <c r="O107" s="102"/>
      <c r="P107" s="102"/>
      <c r="Q107" s="102"/>
      <c r="R107" s="102"/>
      <c r="S107" s="102"/>
      <c r="T107" s="20"/>
      <c r="U107" s="20"/>
      <c r="V107" s="20"/>
      <c r="W107" s="103"/>
    </row>
    <row r="108" spans="1:23" s="96" customFormat="1" ht="12.75" x14ac:dyDescent="0.25">
      <c r="A108" s="97">
        <v>53</v>
      </c>
      <c r="B108" s="98" t="str">
        <f t="shared" ca="1" si="0"/>
        <v/>
      </c>
      <c r="C108" s="99"/>
      <c r="D108" s="99"/>
      <c r="E108" s="99"/>
      <c r="F108" s="99"/>
      <c r="G108" s="20"/>
      <c r="H108" s="20"/>
      <c r="I108" s="20"/>
      <c r="J108" s="20"/>
      <c r="K108" s="100"/>
      <c r="L108" s="100" t="str">
        <f t="shared" ca="1" si="1"/>
        <v/>
      </c>
      <c r="M108" s="101" t="str">
        <f t="shared" ca="1" si="2"/>
        <v/>
      </c>
      <c r="N108" s="100" t="str">
        <f t="shared" ca="1" si="3"/>
        <v/>
      </c>
      <c r="O108" s="102"/>
      <c r="P108" s="102"/>
      <c r="Q108" s="102"/>
      <c r="R108" s="102"/>
      <c r="S108" s="102"/>
      <c r="T108" s="20"/>
      <c r="U108" s="20"/>
      <c r="V108" s="20"/>
      <c r="W108" s="103"/>
    </row>
    <row r="109" spans="1:23" s="96" customFormat="1" ht="12.75" x14ac:dyDescent="0.25">
      <c r="A109" s="97">
        <v>54</v>
      </c>
      <c r="B109" s="98" t="str">
        <f t="shared" ca="1" si="0"/>
        <v/>
      </c>
      <c r="C109" s="99"/>
      <c r="D109" s="99"/>
      <c r="E109" s="99"/>
      <c r="F109" s="99"/>
      <c r="G109" s="20"/>
      <c r="H109" s="20"/>
      <c r="I109" s="20"/>
      <c r="J109" s="20"/>
      <c r="K109" s="100"/>
      <c r="L109" s="100" t="str">
        <f t="shared" ca="1" si="1"/>
        <v/>
      </c>
      <c r="M109" s="101" t="str">
        <f t="shared" ca="1" si="2"/>
        <v/>
      </c>
      <c r="N109" s="100" t="str">
        <f t="shared" ca="1" si="3"/>
        <v/>
      </c>
      <c r="O109" s="102"/>
      <c r="P109" s="102"/>
      <c r="Q109" s="102"/>
      <c r="R109" s="102"/>
      <c r="S109" s="102"/>
      <c r="T109" s="20"/>
      <c r="U109" s="20"/>
      <c r="V109" s="20"/>
      <c r="W109" s="103"/>
    </row>
    <row r="110" spans="1:23" s="96" customFormat="1" ht="12.75" x14ac:dyDescent="0.25">
      <c r="A110" s="97">
        <v>55</v>
      </c>
      <c r="B110" s="98" t="str">
        <f t="shared" ca="1" si="0"/>
        <v/>
      </c>
      <c r="C110" s="99"/>
      <c r="D110" s="99"/>
      <c r="E110" s="99"/>
      <c r="F110" s="99"/>
      <c r="G110" s="20"/>
      <c r="H110" s="20"/>
      <c r="I110" s="20"/>
      <c r="J110" s="20"/>
      <c r="K110" s="100"/>
      <c r="L110" s="100" t="str">
        <f t="shared" ca="1" si="1"/>
        <v/>
      </c>
      <c r="M110" s="101" t="str">
        <f t="shared" ca="1" si="2"/>
        <v/>
      </c>
      <c r="N110" s="100" t="str">
        <f t="shared" ca="1" si="3"/>
        <v/>
      </c>
      <c r="O110" s="102"/>
      <c r="P110" s="102"/>
      <c r="Q110" s="102"/>
      <c r="R110" s="102"/>
      <c r="S110" s="102"/>
      <c r="T110" s="20"/>
      <c r="U110" s="20"/>
      <c r="V110" s="20"/>
      <c r="W110" s="103"/>
    </row>
    <row r="111" spans="1:23" s="96" customFormat="1" ht="12.75" x14ac:dyDescent="0.25">
      <c r="A111" s="97">
        <v>56</v>
      </c>
      <c r="B111" s="98" t="str">
        <f t="shared" ca="1" si="0"/>
        <v/>
      </c>
      <c r="C111" s="99"/>
      <c r="D111" s="99"/>
      <c r="E111" s="99"/>
      <c r="F111" s="99"/>
      <c r="G111" s="20"/>
      <c r="H111" s="20"/>
      <c r="I111" s="20"/>
      <c r="J111" s="20"/>
      <c r="K111" s="100"/>
      <c r="L111" s="100" t="str">
        <f t="shared" ca="1" si="1"/>
        <v/>
      </c>
      <c r="M111" s="101" t="str">
        <f t="shared" ca="1" si="2"/>
        <v/>
      </c>
      <c r="N111" s="100" t="str">
        <f t="shared" ca="1" si="3"/>
        <v/>
      </c>
      <c r="O111" s="102"/>
      <c r="P111" s="102"/>
      <c r="Q111" s="102"/>
      <c r="R111" s="102"/>
      <c r="S111" s="102"/>
      <c r="T111" s="20"/>
      <c r="U111" s="20"/>
      <c r="V111" s="20"/>
      <c r="W111" s="103"/>
    </row>
    <row r="112" spans="1:23" s="96" customFormat="1" ht="12.75" x14ac:dyDescent="0.25">
      <c r="A112" s="97">
        <v>57</v>
      </c>
      <c r="B112" s="98" t="str">
        <f t="shared" ca="1" si="0"/>
        <v/>
      </c>
      <c r="C112" s="99"/>
      <c r="D112" s="99"/>
      <c r="E112" s="99"/>
      <c r="F112" s="99"/>
      <c r="G112" s="20"/>
      <c r="H112" s="20"/>
      <c r="I112" s="20"/>
      <c r="J112" s="20"/>
      <c r="K112" s="100"/>
      <c r="L112" s="100" t="str">
        <f t="shared" ca="1" si="1"/>
        <v/>
      </c>
      <c r="M112" s="101" t="str">
        <f t="shared" ca="1" si="2"/>
        <v/>
      </c>
      <c r="N112" s="100" t="str">
        <f t="shared" ca="1" si="3"/>
        <v/>
      </c>
      <c r="O112" s="102"/>
      <c r="P112" s="102"/>
      <c r="Q112" s="102"/>
      <c r="R112" s="102"/>
      <c r="S112" s="102"/>
      <c r="T112" s="20"/>
      <c r="U112" s="20"/>
      <c r="V112" s="20"/>
      <c r="W112" s="103"/>
    </row>
    <row r="113" spans="1:23" s="96" customFormat="1" ht="12.75" x14ac:dyDescent="0.25">
      <c r="A113" s="97">
        <v>58</v>
      </c>
      <c r="B113" s="98" t="str">
        <f t="shared" ca="1" si="0"/>
        <v/>
      </c>
      <c r="C113" s="99"/>
      <c r="D113" s="99"/>
      <c r="E113" s="99"/>
      <c r="F113" s="99"/>
      <c r="G113" s="20"/>
      <c r="H113" s="20"/>
      <c r="I113" s="20"/>
      <c r="J113" s="20"/>
      <c r="K113" s="100"/>
      <c r="L113" s="100" t="str">
        <f t="shared" ca="1" si="1"/>
        <v/>
      </c>
      <c r="M113" s="101" t="str">
        <f t="shared" ca="1" si="2"/>
        <v/>
      </c>
      <c r="N113" s="100" t="str">
        <f t="shared" ca="1" si="3"/>
        <v/>
      </c>
      <c r="O113" s="102"/>
      <c r="P113" s="102"/>
      <c r="Q113" s="102"/>
      <c r="R113" s="102"/>
      <c r="S113" s="102"/>
      <c r="T113" s="20"/>
      <c r="U113" s="20"/>
      <c r="V113" s="20"/>
      <c r="W113" s="103"/>
    </row>
    <row r="114" spans="1:23" s="96" customFormat="1" ht="12.75" x14ac:dyDescent="0.25">
      <c r="A114" s="97">
        <v>59</v>
      </c>
      <c r="B114" s="98" t="str">
        <f t="shared" ca="1" si="0"/>
        <v/>
      </c>
      <c r="C114" s="99"/>
      <c r="D114" s="99"/>
      <c r="E114" s="99"/>
      <c r="F114" s="99"/>
      <c r="G114" s="20"/>
      <c r="H114" s="20"/>
      <c r="I114" s="20"/>
      <c r="J114" s="20"/>
      <c r="K114" s="100"/>
      <c r="L114" s="100" t="str">
        <f t="shared" ca="1" si="1"/>
        <v/>
      </c>
      <c r="M114" s="101" t="str">
        <f t="shared" ca="1" si="2"/>
        <v/>
      </c>
      <c r="N114" s="100" t="str">
        <f t="shared" ca="1" si="3"/>
        <v/>
      </c>
      <c r="O114" s="102"/>
      <c r="P114" s="102"/>
      <c r="Q114" s="102"/>
      <c r="R114" s="102"/>
      <c r="S114" s="102"/>
      <c r="T114" s="20"/>
      <c r="U114" s="20"/>
      <c r="V114" s="20"/>
      <c r="W114" s="103"/>
    </row>
    <row r="115" spans="1:23" s="96" customFormat="1" ht="12.75" x14ac:dyDescent="0.25">
      <c r="A115" s="97">
        <v>60</v>
      </c>
      <c r="B115" s="98" t="str">
        <f t="shared" ca="1" si="0"/>
        <v/>
      </c>
      <c r="C115" s="99"/>
      <c r="D115" s="99"/>
      <c r="E115" s="99"/>
      <c r="F115" s="99"/>
      <c r="G115" s="20"/>
      <c r="H115" s="20"/>
      <c r="I115" s="20"/>
      <c r="J115" s="20"/>
      <c r="K115" s="100"/>
      <c r="L115" s="100" t="str">
        <f t="shared" ca="1" si="1"/>
        <v/>
      </c>
      <c r="M115" s="101" t="str">
        <f t="shared" ca="1" si="2"/>
        <v/>
      </c>
      <c r="N115" s="100" t="str">
        <f t="shared" ca="1" si="3"/>
        <v/>
      </c>
      <c r="O115" s="102"/>
      <c r="P115" s="102"/>
      <c r="Q115" s="102"/>
      <c r="R115" s="102"/>
      <c r="S115" s="102"/>
      <c r="T115" s="20"/>
      <c r="U115" s="20"/>
      <c r="V115" s="20"/>
      <c r="W115" s="103"/>
    </row>
    <row r="116" spans="1:23" s="96" customFormat="1" ht="12.75" x14ac:dyDescent="0.25">
      <c r="A116" s="97">
        <v>61</v>
      </c>
      <c r="B116" s="98" t="str">
        <f t="shared" ca="1" si="0"/>
        <v/>
      </c>
      <c r="C116" s="99"/>
      <c r="D116" s="99"/>
      <c r="E116" s="99"/>
      <c r="F116" s="99"/>
      <c r="G116" s="20"/>
      <c r="H116" s="20"/>
      <c r="I116" s="20"/>
      <c r="J116" s="20"/>
      <c r="K116" s="100"/>
      <c r="L116" s="100" t="str">
        <f t="shared" ca="1" si="1"/>
        <v/>
      </c>
      <c r="M116" s="101" t="str">
        <f t="shared" ca="1" si="2"/>
        <v/>
      </c>
      <c r="N116" s="100" t="str">
        <f t="shared" ca="1" si="3"/>
        <v/>
      </c>
      <c r="O116" s="102"/>
      <c r="P116" s="102"/>
      <c r="Q116" s="102"/>
      <c r="R116" s="102"/>
      <c r="S116" s="102"/>
      <c r="T116" s="20"/>
      <c r="U116" s="20"/>
      <c r="V116" s="20"/>
      <c r="W116" s="103"/>
    </row>
    <row r="117" spans="1:23" s="96" customFormat="1" ht="12.75" x14ac:dyDescent="0.25">
      <c r="A117" s="97">
        <v>62</v>
      </c>
      <c r="B117" s="98" t="str">
        <f t="shared" ca="1" si="0"/>
        <v/>
      </c>
      <c r="C117" s="99"/>
      <c r="D117" s="99"/>
      <c r="E117" s="99"/>
      <c r="F117" s="99"/>
      <c r="G117" s="20"/>
      <c r="H117" s="20"/>
      <c r="I117" s="20"/>
      <c r="J117" s="20"/>
      <c r="K117" s="100"/>
      <c r="L117" s="100" t="str">
        <f t="shared" ca="1" si="1"/>
        <v/>
      </c>
      <c r="M117" s="101" t="str">
        <f t="shared" ca="1" si="2"/>
        <v/>
      </c>
      <c r="N117" s="100" t="str">
        <f t="shared" ca="1" si="3"/>
        <v/>
      </c>
      <c r="O117" s="102"/>
      <c r="P117" s="102"/>
      <c r="Q117" s="102"/>
      <c r="R117" s="102"/>
      <c r="S117" s="102"/>
      <c r="T117" s="20"/>
      <c r="U117" s="20"/>
      <c r="V117" s="20"/>
      <c r="W117" s="103"/>
    </row>
    <row r="118" spans="1:23" s="96" customFormat="1" ht="12.75" x14ac:dyDescent="0.25">
      <c r="A118" s="97">
        <v>63</v>
      </c>
      <c r="B118" s="98" t="str">
        <f t="shared" ca="1" si="0"/>
        <v/>
      </c>
      <c r="C118" s="99"/>
      <c r="D118" s="99"/>
      <c r="E118" s="99"/>
      <c r="F118" s="99"/>
      <c r="G118" s="20"/>
      <c r="H118" s="20"/>
      <c r="I118" s="20"/>
      <c r="J118" s="20"/>
      <c r="K118" s="100"/>
      <c r="L118" s="100" t="str">
        <f t="shared" ca="1" si="1"/>
        <v/>
      </c>
      <c r="M118" s="101" t="str">
        <f t="shared" ca="1" si="2"/>
        <v/>
      </c>
      <c r="N118" s="100" t="str">
        <f t="shared" ca="1" si="3"/>
        <v/>
      </c>
      <c r="O118" s="102"/>
      <c r="P118" s="102"/>
      <c r="Q118" s="102"/>
      <c r="R118" s="102"/>
      <c r="S118" s="102"/>
      <c r="T118" s="20"/>
      <c r="U118" s="20"/>
      <c r="V118" s="20"/>
      <c r="W118" s="103"/>
    </row>
    <row r="119" spans="1:23" s="96" customFormat="1" ht="12.75" x14ac:dyDescent="0.25">
      <c r="A119" s="97">
        <v>64</v>
      </c>
      <c r="B119" s="98" t="str">
        <f t="shared" ca="1" si="0"/>
        <v/>
      </c>
      <c r="C119" s="99"/>
      <c r="D119" s="99"/>
      <c r="E119" s="99"/>
      <c r="F119" s="99"/>
      <c r="G119" s="20"/>
      <c r="H119" s="20"/>
      <c r="I119" s="20"/>
      <c r="J119" s="20"/>
      <c r="K119" s="100"/>
      <c r="L119" s="100" t="str">
        <f t="shared" ca="1" si="1"/>
        <v/>
      </c>
      <c r="M119" s="101" t="str">
        <f t="shared" ca="1" si="2"/>
        <v/>
      </c>
      <c r="N119" s="100" t="str">
        <f t="shared" ca="1" si="3"/>
        <v/>
      </c>
      <c r="O119" s="102"/>
      <c r="P119" s="102"/>
      <c r="Q119" s="102"/>
      <c r="R119" s="102"/>
      <c r="S119" s="102"/>
      <c r="T119" s="20"/>
      <c r="U119" s="20"/>
      <c r="V119" s="20"/>
      <c r="W119" s="103"/>
    </row>
    <row r="120" spans="1:23" s="96" customFormat="1" ht="12.75" x14ac:dyDescent="0.25">
      <c r="A120" s="97">
        <v>65</v>
      </c>
      <c r="B120" s="98" t="str">
        <f t="shared" ca="1" si="0"/>
        <v/>
      </c>
      <c r="C120" s="99"/>
      <c r="D120" s="99"/>
      <c r="E120" s="99"/>
      <c r="F120" s="99"/>
      <c r="G120" s="20"/>
      <c r="H120" s="20"/>
      <c r="I120" s="20"/>
      <c r="J120" s="20"/>
      <c r="K120" s="100"/>
      <c r="L120" s="100" t="str">
        <f t="shared" ca="1" si="1"/>
        <v/>
      </c>
      <c r="M120" s="101" t="str">
        <f t="shared" ca="1" si="2"/>
        <v/>
      </c>
      <c r="N120" s="100" t="str">
        <f t="shared" ca="1" si="3"/>
        <v/>
      </c>
      <c r="O120" s="102"/>
      <c r="P120" s="102"/>
      <c r="Q120" s="102"/>
      <c r="R120" s="102"/>
      <c r="S120" s="102"/>
      <c r="T120" s="20"/>
      <c r="U120" s="20"/>
      <c r="V120" s="20"/>
      <c r="W120" s="103"/>
    </row>
    <row r="121" spans="1:23" s="96" customFormat="1" ht="12.75" x14ac:dyDescent="0.25">
      <c r="A121" s="97">
        <v>66</v>
      </c>
      <c r="B121" s="98" t="str">
        <f t="shared" ref="B121:B184" ca="1" si="4">IF(INDIRECT(ADDRESS(ROW()-33,3,4,1,"ПСДЦ"))=0,"",INDIRECT(ADDRESS(ROW()-33,3,4,1,"ПСДЦ")))</f>
        <v/>
      </c>
      <c r="C121" s="99"/>
      <c r="D121" s="99"/>
      <c r="E121" s="99"/>
      <c r="F121" s="99"/>
      <c r="G121" s="20"/>
      <c r="H121" s="20"/>
      <c r="I121" s="20"/>
      <c r="J121" s="20"/>
      <c r="K121" s="100"/>
      <c r="L121" s="100" t="str">
        <f t="shared" ref="L121:L184" ca="1" si="5">IF(INDIRECT(ADDRESS(ROW()-33,5,4,1,"ПСДЦ"))=0,"",INDIRECT(ADDRESS(ROW()-33,5,4,1,"ПСДЦ")))</f>
        <v/>
      </c>
      <c r="M121" s="101" t="str">
        <f t="shared" ref="M121:M184" ca="1" si="6">IF(INDIRECT(ADDRESS(ROW()-33,7,4,1,"ПСДЦ"))=0,"",INDIRECT(ADDRESS(ROW()-33,7,4,1,"ПСДЦ")))</f>
        <v/>
      </c>
      <c r="N121" s="100" t="str">
        <f t="shared" ref="N121:N184" ca="1" si="7">IF(INDIRECT(ADDRESS(ROW()-33,6,4,1,"ПСДЦ"))=0,"",INDIRECT(ADDRESS(ROW()-33,6,4,1,"ПСДЦ")))</f>
        <v/>
      </c>
      <c r="O121" s="102"/>
      <c r="P121" s="102"/>
      <c r="Q121" s="102"/>
      <c r="R121" s="102"/>
      <c r="S121" s="102"/>
      <c r="T121" s="20"/>
      <c r="U121" s="20"/>
      <c r="V121" s="20"/>
      <c r="W121" s="103"/>
    </row>
    <row r="122" spans="1:23" s="96" customFormat="1" ht="12.75" x14ac:dyDescent="0.25">
      <c r="A122" s="97">
        <v>67</v>
      </c>
      <c r="B122" s="98" t="str">
        <f t="shared" ca="1" si="4"/>
        <v/>
      </c>
      <c r="C122" s="99"/>
      <c r="D122" s="99"/>
      <c r="E122" s="99"/>
      <c r="F122" s="99"/>
      <c r="G122" s="20"/>
      <c r="H122" s="20"/>
      <c r="I122" s="20"/>
      <c r="J122" s="20"/>
      <c r="K122" s="100"/>
      <c r="L122" s="100" t="str">
        <f t="shared" ca="1" si="5"/>
        <v/>
      </c>
      <c r="M122" s="101" t="str">
        <f t="shared" ca="1" si="6"/>
        <v/>
      </c>
      <c r="N122" s="100" t="str">
        <f t="shared" ca="1" si="7"/>
        <v/>
      </c>
      <c r="O122" s="102"/>
      <c r="P122" s="102"/>
      <c r="Q122" s="102"/>
      <c r="R122" s="102"/>
      <c r="S122" s="102"/>
      <c r="T122" s="20"/>
      <c r="U122" s="20"/>
      <c r="V122" s="20"/>
      <c r="W122" s="103"/>
    </row>
    <row r="123" spans="1:23" s="96" customFormat="1" ht="12.75" x14ac:dyDescent="0.25">
      <c r="A123" s="97">
        <v>68</v>
      </c>
      <c r="B123" s="98" t="str">
        <f t="shared" ca="1" si="4"/>
        <v/>
      </c>
      <c r="C123" s="99"/>
      <c r="D123" s="99"/>
      <c r="E123" s="99"/>
      <c r="F123" s="99"/>
      <c r="G123" s="20"/>
      <c r="H123" s="20"/>
      <c r="I123" s="20"/>
      <c r="J123" s="20"/>
      <c r="K123" s="100"/>
      <c r="L123" s="100" t="str">
        <f t="shared" ca="1" si="5"/>
        <v/>
      </c>
      <c r="M123" s="101" t="str">
        <f t="shared" ca="1" si="6"/>
        <v/>
      </c>
      <c r="N123" s="100" t="str">
        <f t="shared" ca="1" si="7"/>
        <v/>
      </c>
      <c r="O123" s="102"/>
      <c r="P123" s="102"/>
      <c r="Q123" s="102"/>
      <c r="R123" s="102"/>
      <c r="S123" s="102"/>
      <c r="T123" s="20"/>
      <c r="U123" s="20"/>
      <c r="V123" s="20"/>
      <c r="W123" s="103"/>
    </row>
    <row r="124" spans="1:23" s="96" customFormat="1" ht="12.75" x14ac:dyDescent="0.25">
      <c r="A124" s="97">
        <v>69</v>
      </c>
      <c r="B124" s="98" t="str">
        <f t="shared" ca="1" si="4"/>
        <v/>
      </c>
      <c r="C124" s="99"/>
      <c r="D124" s="99"/>
      <c r="E124" s="99"/>
      <c r="F124" s="99"/>
      <c r="G124" s="20"/>
      <c r="H124" s="20"/>
      <c r="I124" s="20"/>
      <c r="J124" s="20"/>
      <c r="K124" s="100"/>
      <c r="L124" s="100" t="str">
        <f t="shared" ca="1" si="5"/>
        <v/>
      </c>
      <c r="M124" s="101" t="str">
        <f t="shared" ca="1" si="6"/>
        <v/>
      </c>
      <c r="N124" s="100" t="str">
        <f t="shared" ca="1" si="7"/>
        <v/>
      </c>
      <c r="O124" s="102"/>
      <c r="P124" s="102"/>
      <c r="Q124" s="102"/>
      <c r="R124" s="102"/>
      <c r="S124" s="102"/>
      <c r="T124" s="20"/>
      <c r="U124" s="20"/>
      <c r="V124" s="20"/>
      <c r="W124" s="103"/>
    </row>
    <row r="125" spans="1:23" s="96" customFormat="1" ht="12.75" x14ac:dyDescent="0.25">
      <c r="A125" s="97">
        <v>70</v>
      </c>
      <c r="B125" s="98" t="str">
        <f t="shared" ca="1" si="4"/>
        <v/>
      </c>
      <c r="C125" s="99"/>
      <c r="D125" s="99"/>
      <c r="E125" s="99"/>
      <c r="F125" s="99"/>
      <c r="G125" s="20"/>
      <c r="H125" s="20"/>
      <c r="I125" s="20"/>
      <c r="J125" s="20"/>
      <c r="K125" s="100"/>
      <c r="L125" s="100" t="str">
        <f t="shared" ca="1" si="5"/>
        <v/>
      </c>
      <c r="M125" s="101" t="str">
        <f t="shared" ca="1" si="6"/>
        <v/>
      </c>
      <c r="N125" s="100" t="str">
        <f t="shared" ca="1" si="7"/>
        <v/>
      </c>
      <c r="O125" s="102"/>
      <c r="P125" s="102"/>
      <c r="Q125" s="102"/>
      <c r="R125" s="102"/>
      <c r="S125" s="102"/>
      <c r="T125" s="20"/>
      <c r="U125" s="20"/>
      <c r="V125" s="20"/>
      <c r="W125" s="103"/>
    </row>
    <row r="126" spans="1:23" s="96" customFormat="1" ht="12.75" x14ac:dyDescent="0.25">
      <c r="A126" s="97">
        <v>71</v>
      </c>
      <c r="B126" s="98" t="str">
        <f t="shared" ca="1" si="4"/>
        <v/>
      </c>
      <c r="C126" s="99"/>
      <c r="D126" s="99"/>
      <c r="E126" s="99"/>
      <c r="F126" s="99"/>
      <c r="G126" s="20"/>
      <c r="H126" s="20"/>
      <c r="I126" s="20"/>
      <c r="J126" s="20"/>
      <c r="K126" s="100"/>
      <c r="L126" s="100" t="str">
        <f t="shared" ca="1" si="5"/>
        <v/>
      </c>
      <c r="M126" s="101" t="str">
        <f t="shared" ca="1" si="6"/>
        <v/>
      </c>
      <c r="N126" s="100" t="str">
        <f t="shared" ca="1" si="7"/>
        <v/>
      </c>
      <c r="O126" s="102"/>
      <c r="P126" s="102"/>
      <c r="Q126" s="102"/>
      <c r="R126" s="102"/>
      <c r="S126" s="102"/>
      <c r="T126" s="20"/>
      <c r="U126" s="20"/>
      <c r="V126" s="20"/>
      <c r="W126" s="103"/>
    </row>
    <row r="127" spans="1:23" s="96" customFormat="1" ht="12.75" x14ac:dyDescent="0.25">
      <c r="A127" s="97">
        <v>72</v>
      </c>
      <c r="B127" s="98" t="str">
        <f t="shared" ca="1" si="4"/>
        <v/>
      </c>
      <c r="C127" s="99"/>
      <c r="D127" s="99"/>
      <c r="E127" s="99"/>
      <c r="F127" s="99"/>
      <c r="G127" s="20"/>
      <c r="H127" s="20"/>
      <c r="I127" s="20"/>
      <c r="J127" s="20"/>
      <c r="K127" s="100"/>
      <c r="L127" s="100" t="str">
        <f t="shared" ca="1" si="5"/>
        <v/>
      </c>
      <c r="M127" s="101" t="str">
        <f t="shared" ca="1" si="6"/>
        <v/>
      </c>
      <c r="N127" s="100" t="str">
        <f t="shared" ca="1" si="7"/>
        <v/>
      </c>
      <c r="O127" s="102"/>
      <c r="P127" s="102"/>
      <c r="Q127" s="102"/>
      <c r="R127" s="102"/>
      <c r="S127" s="102"/>
      <c r="T127" s="20"/>
      <c r="U127" s="20"/>
      <c r="V127" s="20"/>
      <c r="W127" s="103"/>
    </row>
    <row r="128" spans="1:23" s="96" customFormat="1" ht="12.75" x14ac:dyDescent="0.25">
      <c r="A128" s="97">
        <v>73</v>
      </c>
      <c r="B128" s="98" t="str">
        <f t="shared" ca="1" si="4"/>
        <v/>
      </c>
      <c r="C128" s="99"/>
      <c r="D128" s="99"/>
      <c r="E128" s="99"/>
      <c r="F128" s="99"/>
      <c r="G128" s="20"/>
      <c r="H128" s="20"/>
      <c r="I128" s="20"/>
      <c r="J128" s="20"/>
      <c r="K128" s="100"/>
      <c r="L128" s="100" t="str">
        <f t="shared" ca="1" si="5"/>
        <v/>
      </c>
      <c r="M128" s="101" t="str">
        <f t="shared" ca="1" si="6"/>
        <v/>
      </c>
      <c r="N128" s="100" t="str">
        <f t="shared" ca="1" si="7"/>
        <v/>
      </c>
      <c r="O128" s="102"/>
      <c r="P128" s="102"/>
      <c r="Q128" s="102"/>
      <c r="R128" s="102"/>
      <c r="S128" s="102"/>
      <c r="T128" s="20"/>
      <c r="U128" s="20"/>
      <c r="V128" s="20"/>
      <c r="W128" s="103"/>
    </row>
    <row r="129" spans="1:23" s="96" customFormat="1" ht="12.75" x14ac:dyDescent="0.25">
      <c r="A129" s="97">
        <v>74</v>
      </c>
      <c r="B129" s="98" t="str">
        <f t="shared" ca="1" si="4"/>
        <v/>
      </c>
      <c r="C129" s="99"/>
      <c r="D129" s="99"/>
      <c r="E129" s="99"/>
      <c r="F129" s="99"/>
      <c r="G129" s="20"/>
      <c r="H129" s="20"/>
      <c r="I129" s="20"/>
      <c r="J129" s="20"/>
      <c r="K129" s="100"/>
      <c r="L129" s="100" t="str">
        <f t="shared" ca="1" si="5"/>
        <v/>
      </c>
      <c r="M129" s="101" t="str">
        <f t="shared" ca="1" si="6"/>
        <v/>
      </c>
      <c r="N129" s="100" t="str">
        <f t="shared" ca="1" si="7"/>
        <v/>
      </c>
      <c r="O129" s="102"/>
      <c r="P129" s="102"/>
      <c r="Q129" s="102"/>
      <c r="R129" s="102"/>
      <c r="S129" s="102"/>
      <c r="T129" s="20"/>
      <c r="U129" s="20"/>
      <c r="V129" s="20"/>
      <c r="W129" s="103"/>
    </row>
    <row r="130" spans="1:23" s="96" customFormat="1" ht="12.75" x14ac:dyDescent="0.25">
      <c r="A130" s="97">
        <v>75</v>
      </c>
      <c r="B130" s="98" t="str">
        <f t="shared" ca="1" si="4"/>
        <v/>
      </c>
      <c r="C130" s="99"/>
      <c r="D130" s="99"/>
      <c r="E130" s="99"/>
      <c r="F130" s="99"/>
      <c r="G130" s="20"/>
      <c r="H130" s="20"/>
      <c r="I130" s="20"/>
      <c r="J130" s="20"/>
      <c r="K130" s="100"/>
      <c r="L130" s="100" t="str">
        <f t="shared" ca="1" si="5"/>
        <v/>
      </c>
      <c r="M130" s="101" t="str">
        <f t="shared" ca="1" si="6"/>
        <v/>
      </c>
      <c r="N130" s="100" t="str">
        <f t="shared" ca="1" si="7"/>
        <v/>
      </c>
      <c r="O130" s="102"/>
      <c r="P130" s="102"/>
      <c r="Q130" s="102"/>
      <c r="R130" s="102"/>
      <c r="S130" s="102"/>
      <c r="T130" s="20"/>
      <c r="U130" s="20"/>
      <c r="V130" s="20"/>
      <c r="W130" s="103"/>
    </row>
    <row r="131" spans="1:23" s="96" customFormat="1" ht="12.75" x14ac:dyDescent="0.25">
      <c r="A131" s="97">
        <v>76</v>
      </c>
      <c r="B131" s="98" t="str">
        <f t="shared" ca="1" si="4"/>
        <v/>
      </c>
      <c r="C131" s="99"/>
      <c r="D131" s="99"/>
      <c r="E131" s="99"/>
      <c r="F131" s="99"/>
      <c r="G131" s="20"/>
      <c r="H131" s="20"/>
      <c r="I131" s="20"/>
      <c r="J131" s="20"/>
      <c r="K131" s="100"/>
      <c r="L131" s="100" t="str">
        <f t="shared" ca="1" si="5"/>
        <v/>
      </c>
      <c r="M131" s="101" t="str">
        <f t="shared" ca="1" si="6"/>
        <v/>
      </c>
      <c r="N131" s="100" t="str">
        <f t="shared" ca="1" si="7"/>
        <v/>
      </c>
      <c r="O131" s="102"/>
      <c r="P131" s="102"/>
      <c r="Q131" s="102"/>
      <c r="R131" s="102"/>
      <c r="S131" s="102"/>
      <c r="T131" s="20"/>
      <c r="U131" s="20"/>
      <c r="V131" s="20"/>
      <c r="W131" s="103"/>
    </row>
    <row r="132" spans="1:23" s="96" customFormat="1" ht="12.75" x14ac:dyDescent="0.25">
      <c r="A132" s="97">
        <v>77</v>
      </c>
      <c r="B132" s="98" t="str">
        <f t="shared" ca="1" si="4"/>
        <v/>
      </c>
      <c r="C132" s="99"/>
      <c r="D132" s="99"/>
      <c r="E132" s="99"/>
      <c r="F132" s="99"/>
      <c r="G132" s="20"/>
      <c r="H132" s="20"/>
      <c r="I132" s="20"/>
      <c r="J132" s="20"/>
      <c r="K132" s="100"/>
      <c r="L132" s="100" t="str">
        <f t="shared" ca="1" si="5"/>
        <v/>
      </c>
      <c r="M132" s="101" t="str">
        <f t="shared" ca="1" si="6"/>
        <v/>
      </c>
      <c r="N132" s="100" t="str">
        <f t="shared" ca="1" si="7"/>
        <v/>
      </c>
      <c r="O132" s="102"/>
      <c r="P132" s="102"/>
      <c r="Q132" s="102"/>
      <c r="R132" s="102"/>
      <c r="S132" s="102"/>
      <c r="T132" s="20"/>
      <c r="U132" s="20"/>
      <c r="V132" s="20"/>
      <c r="W132" s="103"/>
    </row>
    <row r="133" spans="1:23" s="96" customFormat="1" ht="12.75" x14ac:dyDescent="0.25">
      <c r="A133" s="97">
        <v>78</v>
      </c>
      <c r="B133" s="98" t="str">
        <f t="shared" ca="1" si="4"/>
        <v/>
      </c>
      <c r="C133" s="99"/>
      <c r="D133" s="99"/>
      <c r="E133" s="99"/>
      <c r="F133" s="99"/>
      <c r="G133" s="20"/>
      <c r="H133" s="20"/>
      <c r="I133" s="20"/>
      <c r="J133" s="20"/>
      <c r="K133" s="100"/>
      <c r="L133" s="100" t="str">
        <f t="shared" ca="1" si="5"/>
        <v/>
      </c>
      <c r="M133" s="101" t="str">
        <f t="shared" ca="1" si="6"/>
        <v/>
      </c>
      <c r="N133" s="100" t="str">
        <f t="shared" ca="1" si="7"/>
        <v/>
      </c>
      <c r="O133" s="102"/>
      <c r="P133" s="102"/>
      <c r="Q133" s="102"/>
      <c r="R133" s="102"/>
      <c r="S133" s="102"/>
      <c r="T133" s="20"/>
      <c r="U133" s="20"/>
      <c r="V133" s="20"/>
      <c r="W133" s="103"/>
    </row>
    <row r="134" spans="1:23" s="96" customFormat="1" ht="12.75" x14ac:dyDescent="0.25">
      <c r="A134" s="97">
        <v>79</v>
      </c>
      <c r="B134" s="98" t="str">
        <f t="shared" ca="1" si="4"/>
        <v/>
      </c>
      <c r="C134" s="99"/>
      <c r="D134" s="99"/>
      <c r="E134" s="99"/>
      <c r="F134" s="99"/>
      <c r="G134" s="20"/>
      <c r="H134" s="20"/>
      <c r="I134" s="20"/>
      <c r="J134" s="20"/>
      <c r="K134" s="100"/>
      <c r="L134" s="100" t="str">
        <f t="shared" ca="1" si="5"/>
        <v/>
      </c>
      <c r="M134" s="101" t="str">
        <f t="shared" ca="1" si="6"/>
        <v/>
      </c>
      <c r="N134" s="100" t="str">
        <f t="shared" ca="1" si="7"/>
        <v/>
      </c>
      <c r="O134" s="102"/>
      <c r="P134" s="102"/>
      <c r="Q134" s="102"/>
      <c r="R134" s="102"/>
      <c r="S134" s="102"/>
      <c r="T134" s="20"/>
      <c r="U134" s="20"/>
      <c r="V134" s="20"/>
      <c r="W134" s="103"/>
    </row>
    <row r="135" spans="1:23" s="96" customFormat="1" ht="12.75" x14ac:dyDescent="0.25">
      <c r="A135" s="97">
        <v>80</v>
      </c>
      <c r="B135" s="98" t="str">
        <f t="shared" ca="1" si="4"/>
        <v/>
      </c>
      <c r="C135" s="99"/>
      <c r="D135" s="99"/>
      <c r="E135" s="99"/>
      <c r="F135" s="99"/>
      <c r="G135" s="20"/>
      <c r="H135" s="20"/>
      <c r="I135" s="20"/>
      <c r="J135" s="20"/>
      <c r="K135" s="100"/>
      <c r="L135" s="100" t="str">
        <f t="shared" ca="1" si="5"/>
        <v/>
      </c>
      <c r="M135" s="101" t="str">
        <f t="shared" ca="1" si="6"/>
        <v/>
      </c>
      <c r="N135" s="100" t="str">
        <f t="shared" ca="1" si="7"/>
        <v/>
      </c>
      <c r="O135" s="102"/>
      <c r="P135" s="102"/>
      <c r="Q135" s="102"/>
      <c r="R135" s="102"/>
      <c r="S135" s="102"/>
      <c r="T135" s="20"/>
      <c r="U135" s="20"/>
      <c r="V135" s="20"/>
      <c r="W135" s="103"/>
    </row>
    <row r="136" spans="1:23" s="96" customFormat="1" ht="12.75" x14ac:dyDescent="0.25">
      <c r="A136" s="97">
        <v>81</v>
      </c>
      <c r="B136" s="98" t="str">
        <f t="shared" ca="1" si="4"/>
        <v/>
      </c>
      <c r="C136" s="99"/>
      <c r="D136" s="99"/>
      <c r="E136" s="99"/>
      <c r="F136" s="99"/>
      <c r="G136" s="20"/>
      <c r="H136" s="20"/>
      <c r="I136" s="20"/>
      <c r="J136" s="20"/>
      <c r="K136" s="100"/>
      <c r="L136" s="100" t="str">
        <f t="shared" ca="1" si="5"/>
        <v/>
      </c>
      <c r="M136" s="101" t="str">
        <f t="shared" ca="1" si="6"/>
        <v/>
      </c>
      <c r="N136" s="100" t="str">
        <f t="shared" ca="1" si="7"/>
        <v/>
      </c>
      <c r="O136" s="102"/>
      <c r="P136" s="102"/>
      <c r="Q136" s="102"/>
      <c r="R136" s="102"/>
      <c r="S136" s="102"/>
      <c r="T136" s="20"/>
      <c r="U136" s="20"/>
      <c r="V136" s="20"/>
      <c r="W136" s="103"/>
    </row>
    <row r="137" spans="1:23" s="96" customFormat="1" ht="12.75" x14ac:dyDescent="0.25">
      <c r="A137" s="97">
        <v>82</v>
      </c>
      <c r="B137" s="98" t="str">
        <f t="shared" ca="1" si="4"/>
        <v/>
      </c>
      <c r="C137" s="99"/>
      <c r="D137" s="99"/>
      <c r="E137" s="99"/>
      <c r="F137" s="99"/>
      <c r="G137" s="20"/>
      <c r="H137" s="20"/>
      <c r="I137" s="20"/>
      <c r="J137" s="20"/>
      <c r="K137" s="100"/>
      <c r="L137" s="100" t="str">
        <f t="shared" ca="1" si="5"/>
        <v/>
      </c>
      <c r="M137" s="101" t="str">
        <f t="shared" ca="1" si="6"/>
        <v/>
      </c>
      <c r="N137" s="100" t="str">
        <f t="shared" ca="1" si="7"/>
        <v/>
      </c>
      <c r="O137" s="102"/>
      <c r="P137" s="102"/>
      <c r="Q137" s="102"/>
      <c r="R137" s="102"/>
      <c r="S137" s="102"/>
      <c r="T137" s="20"/>
      <c r="U137" s="20"/>
      <c r="V137" s="20"/>
      <c r="W137" s="103"/>
    </row>
    <row r="138" spans="1:23" s="96" customFormat="1" ht="12.75" x14ac:dyDescent="0.25">
      <c r="A138" s="97">
        <v>83</v>
      </c>
      <c r="B138" s="98" t="str">
        <f t="shared" ca="1" si="4"/>
        <v/>
      </c>
      <c r="C138" s="99"/>
      <c r="D138" s="99"/>
      <c r="E138" s="99"/>
      <c r="F138" s="99"/>
      <c r="G138" s="20"/>
      <c r="H138" s="20"/>
      <c r="I138" s="20"/>
      <c r="J138" s="20"/>
      <c r="K138" s="100"/>
      <c r="L138" s="100" t="str">
        <f t="shared" ca="1" si="5"/>
        <v/>
      </c>
      <c r="M138" s="101" t="str">
        <f t="shared" ca="1" si="6"/>
        <v/>
      </c>
      <c r="N138" s="100" t="str">
        <f t="shared" ca="1" si="7"/>
        <v/>
      </c>
      <c r="O138" s="102"/>
      <c r="P138" s="102"/>
      <c r="Q138" s="102"/>
      <c r="R138" s="102"/>
      <c r="S138" s="102"/>
      <c r="T138" s="20"/>
      <c r="U138" s="20"/>
      <c r="V138" s="20"/>
      <c r="W138" s="103"/>
    </row>
    <row r="139" spans="1:23" s="96" customFormat="1" ht="12.75" x14ac:dyDescent="0.25">
      <c r="A139" s="97">
        <v>84</v>
      </c>
      <c r="B139" s="98" t="str">
        <f t="shared" ca="1" si="4"/>
        <v/>
      </c>
      <c r="C139" s="99"/>
      <c r="D139" s="99"/>
      <c r="E139" s="99"/>
      <c r="F139" s="99"/>
      <c r="G139" s="20"/>
      <c r="H139" s="20"/>
      <c r="I139" s="20"/>
      <c r="J139" s="20"/>
      <c r="K139" s="100"/>
      <c r="L139" s="100" t="str">
        <f t="shared" ca="1" si="5"/>
        <v/>
      </c>
      <c r="M139" s="101" t="str">
        <f t="shared" ca="1" si="6"/>
        <v/>
      </c>
      <c r="N139" s="100" t="str">
        <f t="shared" ca="1" si="7"/>
        <v/>
      </c>
      <c r="O139" s="102"/>
      <c r="P139" s="102"/>
      <c r="Q139" s="102"/>
      <c r="R139" s="102"/>
      <c r="S139" s="102"/>
      <c r="T139" s="20"/>
      <c r="U139" s="20"/>
      <c r="V139" s="20"/>
      <c r="W139" s="103"/>
    </row>
    <row r="140" spans="1:23" s="96" customFormat="1" ht="12.75" x14ac:dyDescent="0.25">
      <c r="A140" s="97">
        <v>85</v>
      </c>
      <c r="B140" s="98" t="str">
        <f t="shared" ca="1" si="4"/>
        <v/>
      </c>
      <c r="C140" s="99"/>
      <c r="D140" s="99"/>
      <c r="E140" s="99"/>
      <c r="F140" s="99"/>
      <c r="G140" s="20"/>
      <c r="H140" s="20"/>
      <c r="I140" s="20"/>
      <c r="J140" s="20"/>
      <c r="K140" s="100"/>
      <c r="L140" s="100" t="str">
        <f t="shared" ca="1" si="5"/>
        <v/>
      </c>
      <c r="M140" s="101" t="str">
        <f t="shared" ca="1" si="6"/>
        <v/>
      </c>
      <c r="N140" s="100" t="str">
        <f t="shared" ca="1" si="7"/>
        <v/>
      </c>
      <c r="O140" s="102"/>
      <c r="P140" s="102"/>
      <c r="Q140" s="102"/>
      <c r="R140" s="102"/>
      <c r="S140" s="102"/>
      <c r="T140" s="20"/>
      <c r="U140" s="20"/>
      <c r="V140" s="20"/>
      <c r="W140" s="103"/>
    </row>
    <row r="141" spans="1:23" s="96" customFormat="1" ht="12.75" x14ac:dyDescent="0.25">
      <c r="A141" s="97">
        <v>86</v>
      </c>
      <c r="B141" s="98" t="str">
        <f t="shared" ca="1" si="4"/>
        <v/>
      </c>
      <c r="C141" s="99"/>
      <c r="D141" s="99"/>
      <c r="E141" s="99"/>
      <c r="F141" s="99"/>
      <c r="G141" s="20"/>
      <c r="H141" s="20"/>
      <c r="I141" s="20"/>
      <c r="J141" s="20"/>
      <c r="K141" s="100"/>
      <c r="L141" s="100" t="str">
        <f t="shared" ca="1" si="5"/>
        <v/>
      </c>
      <c r="M141" s="101" t="str">
        <f t="shared" ca="1" si="6"/>
        <v/>
      </c>
      <c r="N141" s="100" t="str">
        <f t="shared" ca="1" si="7"/>
        <v/>
      </c>
      <c r="O141" s="102"/>
      <c r="P141" s="102"/>
      <c r="Q141" s="102"/>
      <c r="R141" s="102"/>
      <c r="S141" s="102"/>
      <c r="T141" s="20"/>
      <c r="U141" s="20"/>
      <c r="V141" s="20"/>
      <c r="W141" s="103"/>
    </row>
    <row r="142" spans="1:23" s="96" customFormat="1" ht="12.75" x14ac:dyDescent="0.25">
      <c r="A142" s="97">
        <v>87</v>
      </c>
      <c r="B142" s="98" t="str">
        <f t="shared" ca="1" si="4"/>
        <v/>
      </c>
      <c r="C142" s="99"/>
      <c r="D142" s="99"/>
      <c r="E142" s="99"/>
      <c r="F142" s="99"/>
      <c r="G142" s="20"/>
      <c r="H142" s="20"/>
      <c r="I142" s="20"/>
      <c r="J142" s="20"/>
      <c r="K142" s="100"/>
      <c r="L142" s="100" t="str">
        <f t="shared" ca="1" si="5"/>
        <v/>
      </c>
      <c r="M142" s="101" t="str">
        <f t="shared" ca="1" si="6"/>
        <v/>
      </c>
      <c r="N142" s="100" t="str">
        <f t="shared" ca="1" si="7"/>
        <v/>
      </c>
      <c r="O142" s="102"/>
      <c r="P142" s="102"/>
      <c r="Q142" s="102"/>
      <c r="R142" s="102"/>
      <c r="S142" s="102"/>
      <c r="T142" s="20"/>
      <c r="U142" s="20"/>
      <c r="V142" s="20"/>
      <c r="W142" s="103"/>
    </row>
    <row r="143" spans="1:23" s="96" customFormat="1" ht="12.75" x14ac:dyDescent="0.25">
      <c r="A143" s="97">
        <v>88</v>
      </c>
      <c r="B143" s="98" t="str">
        <f t="shared" ca="1" si="4"/>
        <v/>
      </c>
      <c r="C143" s="99"/>
      <c r="D143" s="99"/>
      <c r="E143" s="99"/>
      <c r="F143" s="99"/>
      <c r="G143" s="20"/>
      <c r="H143" s="20"/>
      <c r="I143" s="20"/>
      <c r="J143" s="20"/>
      <c r="K143" s="100"/>
      <c r="L143" s="100" t="str">
        <f t="shared" ca="1" si="5"/>
        <v/>
      </c>
      <c r="M143" s="101" t="str">
        <f t="shared" ca="1" si="6"/>
        <v/>
      </c>
      <c r="N143" s="100" t="str">
        <f t="shared" ca="1" si="7"/>
        <v/>
      </c>
      <c r="O143" s="102"/>
      <c r="P143" s="102"/>
      <c r="Q143" s="102"/>
      <c r="R143" s="102"/>
      <c r="S143" s="102"/>
      <c r="T143" s="20"/>
      <c r="U143" s="20"/>
      <c r="V143" s="20"/>
      <c r="W143" s="103"/>
    </row>
    <row r="144" spans="1:23" s="96" customFormat="1" ht="12.75" x14ac:dyDescent="0.25">
      <c r="A144" s="97">
        <v>89</v>
      </c>
      <c r="B144" s="98" t="str">
        <f t="shared" ca="1" si="4"/>
        <v/>
      </c>
      <c r="C144" s="99"/>
      <c r="D144" s="99"/>
      <c r="E144" s="99"/>
      <c r="F144" s="99"/>
      <c r="G144" s="20"/>
      <c r="H144" s="20"/>
      <c r="I144" s="20"/>
      <c r="J144" s="20"/>
      <c r="K144" s="100"/>
      <c r="L144" s="100" t="str">
        <f t="shared" ca="1" si="5"/>
        <v/>
      </c>
      <c r="M144" s="101" t="str">
        <f t="shared" ca="1" si="6"/>
        <v/>
      </c>
      <c r="N144" s="100" t="str">
        <f t="shared" ca="1" si="7"/>
        <v/>
      </c>
      <c r="O144" s="102"/>
      <c r="P144" s="102"/>
      <c r="Q144" s="102"/>
      <c r="R144" s="102"/>
      <c r="S144" s="102"/>
      <c r="T144" s="20"/>
      <c r="U144" s="20"/>
      <c r="V144" s="20"/>
      <c r="W144" s="103"/>
    </row>
    <row r="145" spans="1:23" s="96" customFormat="1" ht="12.75" x14ac:dyDescent="0.25">
      <c r="A145" s="97">
        <v>90</v>
      </c>
      <c r="B145" s="98" t="str">
        <f t="shared" ca="1" si="4"/>
        <v/>
      </c>
      <c r="C145" s="99"/>
      <c r="D145" s="99"/>
      <c r="E145" s="99"/>
      <c r="F145" s="99"/>
      <c r="G145" s="20"/>
      <c r="H145" s="20"/>
      <c r="I145" s="20"/>
      <c r="J145" s="20"/>
      <c r="K145" s="100"/>
      <c r="L145" s="100" t="str">
        <f t="shared" ca="1" si="5"/>
        <v/>
      </c>
      <c r="M145" s="101" t="str">
        <f t="shared" ca="1" si="6"/>
        <v/>
      </c>
      <c r="N145" s="100" t="str">
        <f t="shared" ca="1" si="7"/>
        <v/>
      </c>
      <c r="O145" s="102"/>
      <c r="P145" s="102"/>
      <c r="Q145" s="102"/>
      <c r="R145" s="102"/>
      <c r="S145" s="102"/>
      <c r="T145" s="20"/>
      <c r="U145" s="20"/>
      <c r="V145" s="20"/>
      <c r="W145" s="103"/>
    </row>
    <row r="146" spans="1:23" s="96" customFormat="1" ht="12.75" x14ac:dyDescent="0.25">
      <c r="A146" s="97">
        <v>91</v>
      </c>
      <c r="B146" s="98" t="str">
        <f t="shared" ca="1" si="4"/>
        <v/>
      </c>
      <c r="C146" s="99"/>
      <c r="D146" s="99"/>
      <c r="E146" s="99"/>
      <c r="F146" s="99"/>
      <c r="G146" s="20"/>
      <c r="H146" s="20"/>
      <c r="I146" s="20"/>
      <c r="J146" s="20"/>
      <c r="K146" s="100"/>
      <c r="L146" s="100" t="str">
        <f t="shared" ca="1" si="5"/>
        <v/>
      </c>
      <c r="M146" s="101" t="str">
        <f t="shared" ca="1" si="6"/>
        <v/>
      </c>
      <c r="N146" s="100" t="str">
        <f t="shared" ca="1" si="7"/>
        <v/>
      </c>
      <c r="O146" s="102"/>
      <c r="P146" s="102"/>
      <c r="Q146" s="102"/>
      <c r="R146" s="102"/>
      <c r="S146" s="102"/>
      <c r="T146" s="20"/>
      <c r="U146" s="20"/>
      <c r="V146" s="20"/>
      <c r="W146" s="103"/>
    </row>
    <row r="147" spans="1:23" s="96" customFormat="1" ht="12.75" x14ac:dyDescent="0.25">
      <c r="A147" s="97">
        <v>92</v>
      </c>
      <c r="B147" s="98" t="str">
        <f t="shared" ca="1" si="4"/>
        <v/>
      </c>
      <c r="C147" s="99"/>
      <c r="D147" s="99"/>
      <c r="E147" s="99"/>
      <c r="F147" s="99"/>
      <c r="G147" s="20"/>
      <c r="H147" s="20"/>
      <c r="I147" s="20"/>
      <c r="J147" s="20"/>
      <c r="K147" s="100"/>
      <c r="L147" s="100" t="str">
        <f t="shared" ca="1" si="5"/>
        <v/>
      </c>
      <c r="M147" s="101" t="str">
        <f t="shared" ca="1" si="6"/>
        <v/>
      </c>
      <c r="N147" s="100" t="str">
        <f t="shared" ca="1" si="7"/>
        <v/>
      </c>
      <c r="O147" s="102"/>
      <c r="P147" s="102"/>
      <c r="Q147" s="102"/>
      <c r="R147" s="102"/>
      <c r="S147" s="102"/>
      <c r="T147" s="20"/>
      <c r="U147" s="20"/>
      <c r="V147" s="20"/>
      <c r="W147" s="103"/>
    </row>
    <row r="148" spans="1:23" s="96" customFormat="1" ht="12.75" x14ac:dyDescent="0.25">
      <c r="A148" s="97">
        <v>93</v>
      </c>
      <c r="B148" s="98" t="str">
        <f t="shared" ca="1" si="4"/>
        <v/>
      </c>
      <c r="C148" s="99"/>
      <c r="D148" s="99"/>
      <c r="E148" s="99"/>
      <c r="F148" s="99"/>
      <c r="G148" s="20"/>
      <c r="H148" s="20"/>
      <c r="I148" s="20"/>
      <c r="J148" s="20"/>
      <c r="K148" s="100"/>
      <c r="L148" s="100" t="str">
        <f t="shared" ca="1" si="5"/>
        <v/>
      </c>
      <c r="M148" s="101" t="str">
        <f t="shared" ca="1" si="6"/>
        <v/>
      </c>
      <c r="N148" s="100" t="str">
        <f t="shared" ca="1" si="7"/>
        <v/>
      </c>
      <c r="O148" s="102"/>
      <c r="P148" s="102"/>
      <c r="Q148" s="102"/>
      <c r="R148" s="102"/>
      <c r="S148" s="102"/>
      <c r="T148" s="20"/>
      <c r="U148" s="20"/>
      <c r="V148" s="20"/>
      <c r="W148" s="103"/>
    </row>
    <row r="149" spans="1:23" s="96" customFormat="1" ht="12.75" x14ac:dyDescent="0.25">
      <c r="A149" s="97">
        <v>94</v>
      </c>
      <c r="B149" s="98" t="str">
        <f t="shared" ca="1" si="4"/>
        <v/>
      </c>
      <c r="C149" s="99"/>
      <c r="D149" s="99"/>
      <c r="E149" s="99"/>
      <c r="F149" s="99"/>
      <c r="G149" s="20"/>
      <c r="H149" s="20"/>
      <c r="I149" s="20"/>
      <c r="J149" s="20"/>
      <c r="K149" s="100"/>
      <c r="L149" s="100" t="str">
        <f t="shared" ca="1" si="5"/>
        <v/>
      </c>
      <c r="M149" s="101" t="str">
        <f t="shared" ca="1" si="6"/>
        <v/>
      </c>
      <c r="N149" s="100" t="str">
        <f t="shared" ca="1" si="7"/>
        <v/>
      </c>
      <c r="O149" s="102"/>
      <c r="P149" s="102"/>
      <c r="Q149" s="102"/>
      <c r="R149" s="102"/>
      <c r="S149" s="102"/>
      <c r="T149" s="20"/>
      <c r="U149" s="20"/>
      <c r="V149" s="20"/>
      <c r="W149" s="103"/>
    </row>
    <row r="150" spans="1:23" s="96" customFormat="1" ht="12.75" x14ac:dyDescent="0.25">
      <c r="A150" s="97">
        <v>95</v>
      </c>
      <c r="B150" s="98" t="str">
        <f t="shared" ca="1" si="4"/>
        <v/>
      </c>
      <c r="C150" s="99"/>
      <c r="D150" s="99"/>
      <c r="E150" s="99"/>
      <c r="F150" s="99"/>
      <c r="G150" s="20"/>
      <c r="H150" s="20"/>
      <c r="I150" s="20"/>
      <c r="J150" s="20"/>
      <c r="K150" s="100"/>
      <c r="L150" s="100" t="str">
        <f t="shared" ca="1" si="5"/>
        <v/>
      </c>
      <c r="M150" s="101" t="str">
        <f t="shared" ca="1" si="6"/>
        <v/>
      </c>
      <c r="N150" s="100" t="str">
        <f t="shared" ca="1" si="7"/>
        <v/>
      </c>
      <c r="O150" s="102"/>
      <c r="P150" s="102"/>
      <c r="Q150" s="102"/>
      <c r="R150" s="102"/>
      <c r="S150" s="102"/>
      <c r="T150" s="20"/>
      <c r="U150" s="20"/>
      <c r="V150" s="20"/>
      <c r="W150" s="103"/>
    </row>
    <row r="151" spans="1:23" s="96" customFormat="1" ht="12.75" x14ac:dyDescent="0.25">
      <c r="A151" s="97">
        <v>96</v>
      </c>
      <c r="B151" s="98" t="str">
        <f t="shared" ca="1" si="4"/>
        <v/>
      </c>
      <c r="C151" s="99"/>
      <c r="D151" s="99"/>
      <c r="E151" s="99"/>
      <c r="F151" s="99"/>
      <c r="G151" s="20"/>
      <c r="H151" s="20"/>
      <c r="I151" s="20"/>
      <c r="J151" s="20"/>
      <c r="K151" s="100"/>
      <c r="L151" s="100" t="str">
        <f t="shared" ca="1" si="5"/>
        <v/>
      </c>
      <c r="M151" s="101" t="str">
        <f t="shared" ca="1" si="6"/>
        <v/>
      </c>
      <c r="N151" s="100" t="str">
        <f t="shared" ca="1" si="7"/>
        <v/>
      </c>
      <c r="O151" s="102"/>
      <c r="P151" s="102"/>
      <c r="Q151" s="102"/>
      <c r="R151" s="102"/>
      <c r="S151" s="102"/>
      <c r="T151" s="20"/>
      <c r="U151" s="20"/>
      <c r="V151" s="20"/>
      <c r="W151" s="103"/>
    </row>
    <row r="152" spans="1:23" s="96" customFormat="1" ht="12.75" x14ac:dyDescent="0.25">
      <c r="A152" s="97">
        <v>97</v>
      </c>
      <c r="B152" s="98" t="str">
        <f t="shared" ca="1" si="4"/>
        <v/>
      </c>
      <c r="C152" s="99"/>
      <c r="D152" s="99"/>
      <c r="E152" s="99"/>
      <c r="F152" s="99"/>
      <c r="G152" s="20"/>
      <c r="H152" s="20"/>
      <c r="I152" s="20"/>
      <c r="J152" s="20"/>
      <c r="K152" s="100"/>
      <c r="L152" s="100" t="str">
        <f t="shared" ca="1" si="5"/>
        <v/>
      </c>
      <c r="M152" s="101" t="str">
        <f t="shared" ca="1" si="6"/>
        <v/>
      </c>
      <c r="N152" s="100" t="str">
        <f t="shared" ca="1" si="7"/>
        <v/>
      </c>
      <c r="O152" s="102"/>
      <c r="P152" s="102"/>
      <c r="Q152" s="102"/>
      <c r="R152" s="102"/>
      <c r="S152" s="102"/>
      <c r="T152" s="20"/>
      <c r="U152" s="20"/>
      <c r="V152" s="20"/>
      <c r="W152" s="103"/>
    </row>
    <row r="153" spans="1:23" s="96" customFormat="1" ht="12.75" x14ac:dyDescent="0.25">
      <c r="A153" s="97">
        <v>98</v>
      </c>
      <c r="B153" s="98" t="str">
        <f t="shared" ca="1" si="4"/>
        <v/>
      </c>
      <c r="C153" s="99"/>
      <c r="D153" s="99"/>
      <c r="E153" s="99"/>
      <c r="F153" s="99"/>
      <c r="G153" s="20"/>
      <c r="H153" s="20"/>
      <c r="I153" s="20"/>
      <c r="J153" s="20"/>
      <c r="K153" s="100"/>
      <c r="L153" s="100" t="str">
        <f t="shared" ca="1" si="5"/>
        <v/>
      </c>
      <c r="M153" s="101" t="str">
        <f t="shared" ca="1" si="6"/>
        <v/>
      </c>
      <c r="N153" s="100" t="str">
        <f t="shared" ca="1" si="7"/>
        <v/>
      </c>
      <c r="O153" s="102"/>
      <c r="P153" s="102"/>
      <c r="Q153" s="102"/>
      <c r="R153" s="102"/>
      <c r="S153" s="102"/>
      <c r="T153" s="20"/>
      <c r="U153" s="20"/>
      <c r="V153" s="20"/>
      <c r="W153" s="103"/>
    </row>
    <row r="154" spans="1:23" s="96" customFormat="1" ht="12.75" x14ac:dyDescent="0.25">
      <c r="A154" s="97">
        <v>99</v>
      </c>
      <c r="B154" s="98" t="str">
        <f t="shared" ca="1" si="4"/>
        <v/>
      </c>
      <c r="C154" s="99"/>
      <c r="D154" s="99"/>
      <c r="E154" s="99"/>
      <c r="F154" s="99"/>
      <c r="G154" s="20"/>
      <c r="H154" s="20"/>
      <c r="I154" s="20"/>
      <c r="J154" s="20"/>
      <c r="K154" s="100"/>
      <c r="L154" s="100" t="str">
        <f t="shared" ca="1" si="5"/>
        <v/>
      </c>
      <c r="M154" s="101" t="str">
        <f t="shared" ca="1" si="6"/>
        <v/>
      </c>
      <c r="N154" s="100" t="str">
        <f t="shared" ca="1" si="7"/>
        <v/>
      </c>
      <c r="O154" s="102"/>
      <c r="P154" s="102"/>
      <c r="Q154" s="102"/>
      <c r="R154" s="102"/>
      <c r="S154" s="102"/>
      <c r="T154" s="20"/>
      <c r="U154" s="20"/>
      <c r="V154" s="20"/>
      <c r="W154" s="103"/>
    </row>
    <row r="155" spans="1:23" s="96" customFormat="1" ht="12.75" x14ac:dyDescent="0.25">
      <c r="A155" s="97">
        <v>100</v>
      </c>
      <c r="B155" s="98" t="str">
        <f t="shared" ca="1" si="4"/>
        <v/>
      </c>
      <c r="C155" s="99"/>
      <c r="D155" s="99"/>
      <c r="E155" s="99"/>
      <c r="F155" s="99"/>
      <c r="G155" s="20"/>
      <c r="H155" s="20"/>
      <c r="I155" s="20"/>
      <c r="J155" s="20"/>
      <c r="K155" s="100"/>
      <c r="L155" s="100" t="str">
        <f t="shared" ca="1" si="5"/>
        <v/>
      </c>
      <c r="M155" s="101" t="str">
        <f t="shared" ca="1" si="6"/>
        <v/>
      </c>
      <c r="N155" s="100" t="str">
        <f t="shared" ca="1" si="7"/>
        <v/>
      </c>
      <c r="O155" s="102"/>
      <c r="P155" s="102"/>
      <c r="Q155" s="102"/>
      <c r="R155" s="102"/>
      <c r="S155" s="102"/>
      <c r="T155" s="20"/>
      <c r="U155" s="20"/>
      <c r="V155" s="20"/>
      <c r="W155" s="103"/>
    </row>
    <row r="156" spans="1:23" s="96" customFormat="1" ht="12.75" x14ac:dyDescent="0.25">
      <c r="A156" s="97">
        <v>101</v>
      </c>
      <c r="B156" s="98" t="str">
        <f t="shared" ca="1" si="4"/>
        <v/>
      </c>
      <c r="C156" s="99"/>
      <c r="D156" s="99"/>
      <c r="E156" s="99"/>
      <c r="F156" s="99"/>
      <c r="G156" s="20"/>
      <c r="H156" s="20"/>
      <c r="I156" s="20"/>
      <c r="J156" s="20"/>
      <c r="K156" s="100"/>
      <c r="L156" s="100" t="str">
        <f t="shared" ca="1" si="5"/>
        <v/>
      </c>
      <c r="M156" s="101" t="str">
        <f t="shared" ca="1" si="6"/>
        <v/>
      </c>
      <c r="N156" s="100" t="str">
        <f t="shared" ca="1" si="7"/>
        <v/>
      </c>
      <c r="O156" s="102"/>
      <c r="P156" s="102"/>
      <c r="Q156" s="102"/>
      <c r="R156" s="102"/>
      <c r="S156" s="102"/>
      <c r="T156" s="20"/>
      <c r="U156" s="20"/>
      <c r="V156" s="20"/>
      <c r="W156" s="103"/>
    </row>
    <row r="157" spans="1:23" s="96" customFormat="1" ht="12.75" x14ac:dyDescent="0.25">
      <c r="A157" s="97">
        <v>102</v>
      </c>
      <c r="B157" s="98" t="str">
        <f t="shared" ca="1" si="4"/>
        <v/>
      </c>
      <c r="C157" s="99"/>
      <c r="D157" s="99"/>
      <c r="E157" s="99"/>
      <c r="F157" s="99"/>
      <c r="G157" s="20"/>
      <c r="H157" s="20"/>
      <c r="I157" s="20"/>
      <c r="J157" s="20"/>
      <c r="K157" s="100"/>
      <c r="L157" s="100" t="str">
        <f t="shared" ca="1" si="5"/>
        <v/>
      </c>
      <c r="M157" s="101" t="str">
        <f t="shared" ca="1" si="6"/>
        <v/>
      </c>
      <c r="N157" s="100" t="str">
        <f t="shared" ca="1" si="7"/>
        <v/>
      </c>
      <c r="O157" s="102"/>
      <c r="P157" s="102"/>
      <c r="Q157" s="102"/>
      <c r="R157" s="102"/>
      <c r="S157" s="102"/>
      <c r="T157" s="20"/>
      <c r="U157" s="20"/>
      <c r="V157" s="20"/>
      <c r="W157" s="103"/>
    </row>
    <row r="158" spans="1:23" s="96" customFormat="1" ht="12.75" x14ac:dyDescent="0.25">
      <c r="A158" s="97">
        <v>103</v>
      </c>
      <c r="B158" s="98" t="str">
        <f t="shared" ca="1" si="4"/>
        <v/>
      </c>
      <c r="C158" s="99"/>
      <c r="D158" s="99"/>
      <c r="E158" s="99"/>
      <c r="F158" s="99"/>
      <c r="G158" s="20"/>
      <c r="H158" s="20"/>
      <c r="I158" s="20"/>
      <c r="J158" s="20"/>
      <c r="K158" s="100"/>
      <c r="L158" s="100" t="str">
        <f t="shared" ca="1" si="5"/>
        <v/>
      </c>
      <c r="M158" s="101" t="str">
        <f t="shared" ca="1" si="6"/>
        <v/>
      </c>
      <c r="N158" s="100" t="str">
        <f t="shared" ca="1" si="7"/>
        <v/>
      </c>
      <c r="O158" s="102"/>
      <c r="P158" s="102"/>
      <c r="Q158" s="102"/>
      <c r="R158" s="102"/>
      <c r="S158" s="102"/>
      <c r="T158" s="20"/>
      <c r="U158" s="20"/>
      <c r="V158" s="20"/>
      <c r="W158" s="103"/>
    </row>
    <row r="159" spans="1:23" s="96" customFormat="1" ht="12.75" x14ac:dyDescent="0.25">
      <c r="A159" s="97">
        <v>104</v>
      </c>
      <c r="B159" s="98" t="str">
        <f t="shared" ca="1" si="4"/>
        <v/>
      </c>
      <c r="C159" s="99"/>
      <c r="D159" s="99"/>
      <c r="E159" s="99"/>
      <c r="F159" s="99"/>
      <c r="G159" s="20"/>
      <c r="H159" s="20"/>
      <c r="I159" s="20"/>
      <c r="J159" s="20"/>
      <c r="K159" s="100"/>
      <c r="L159" s="100" t="str">
        <f t="shared" ca="1" si="5"/>
        <v/>
      </c>
      <c r="M159" s="101" t="str">
        <f t="shared" ca="1" si="6"/>
        <v/>
      </c>
      <c r="N159" s="100" t="str">
        <f t="shared" ca="1" si="7"/>
        <v/>
      </c>
      <c r="O159" s="102"/>
      <c r="P159" s="102"/>
      <c r="Q159" s="102"/>
      <c r="R159" s="102"/>
      <c r="S159" s="102"/>
      <c r="T159" s="20"/>
      <c r="U159" s="20"/>
      <c r="V159" s="20"/>
      <c r="W159" s="103"/>
    </row>
    <row r="160" spans="1:23" s="96" customFormat="1" ht="12.75" x14ac:dyDescent="0.25">
      <c r="A160" s="97">
        <v>105</v>
      </c>
      <c r="B160" s="98" t="str">
        <f t="shared" ca="1" si="4"/>
        <v/>
      </c>
      <c r="C160" s="99"/>
      <c r="D160" s="99"/>
      <c r="E160" s="99"/>
      <c r="F160" s="99"/>
      <c r="G160" s="20"/>
      <c r="H160" s="20"/>
      <c r="I160" s="20"/>
      <c r="J160" s="20"/>
      <c r="K160" s="100"/>
      <c r="L160" s="100" t="str">
        <f t="shared" ca="1" si="5"/>
        <v/>
      </c>
      <c r="M160" s="101" t="str">
        <f t="shared" ca="1" si="6"/>
        <v/>
      </c>
      <c r="N160" s="100" t="str">
        <f t="shared" ca="1" si="7"/>
        <v/>
      </c>
      <c r="O160" s="102"/>
      <c r="P160" s="102"/>
      <c r="Q160" s="102"/>
      <c r="R160" s="102"/>
      <c r="S160" s="102"/>
      <c r="T160" s="20"/>
      <c r="U160" s="20"/>
      <c r="V160" s="20"/>
      <c r="W160" s="103"/>
    </row>
    <row r="161" spans="1:23" s="96" customFormat="1" ht="12.75" x14ac:dyDescent="0.25">
      <c r="A161" s="97">
        <v>106</v>
      </c>
      <c r="B161" s="98" t="str">
        <f t="shared" ca="1" si="4"/>
        <v/>
      </c>
      <c r="C161" s="99"/>
      <c r="D161" s="99"/>
      <c r="E161" s="99"/>
      <c r="F161" s="99"/>
      <c r="G161" s="20"/>
      <c r="H161" s="20"/>
      <c r="I161" s="20"/>
      <c r="J161" s="20"/>
      <c r="K161" s="100"/>
      <c r="L161" s="100" t="str">
        <f t="shared" ca="1" si="5"/>
        <v/>
      </c>
      <c r="M161" s="101" t="str">
        <f t="shared" ca="1" si="6"/>
        <v/>
      </c>
      <c r="N161" s="100" t="str">
        <f t="shared" ca="1" si="7"/>
        <v/>
      </c>
      <c r="O161" s="102"/>
      <c r="P161" s="102"/>
      <c r="Q161" s="102"/>
      <c r="R161" s="102"/>
      <c r="S161" s="102"/>
      <c r="T161" s="20"/>
      <c r="U161" s="20"/>
      <c r="V161" s="20"/>
      <c r="W161" s="103"/>
    </row>
    <row r="162" spans="1:23" s="96" customFormat="1" ht="12.75" x14ac:dyDescent="0.25">
      <c r="A162" s="97">
        <v>107</v>
      </c>
      <c r="B162" s="98" t="str">
        <f t="shared" ca="1" si="4"/>
        <v/>
      </c>
      <c r="C162" s="99"/>
      <c r="D162" s="99"/>
      <c r="E162" s="99"/>
      <c r="F162" s="99"/>
      <c r="G162" s="20"/>
      <c r="H162" s="20"/>
      <c r="I162" s="20"/>
      <c r="J162" s="20"/>
      <c r="K162" s="100"/>
      <c r="L162" s="100" t="str">
        <f t="shared" ca="1" si="5"/>
        <v/>
      </c>
      <c r="M162" s="101" t="str">
        <f t="shared" ca="1" si="6"/>
        <v/>
      </c>
      <c r="N162" s="100" t="str">
        <f t="shared" ca="1" si="7"/>
        <v/>
      </c>
      <c r="O162" s="102"/>
      <c r="P162" s="102"/>
      <c r="Q162" s="102"/>
      <c r="R162" s="102"/>
      <c r="S162" s="102"/>
      <c r="T162" s="20"/>
      <c r="U162" s="20"/>
      <c r="V162" s="20"/>
      <c r="W162" s="103"/>
    </row>
    <row r="163" spans="1:23" s="96" customFormat="1" ht="12.75" x14ac:dyDescent="0.25">
      <c r="A163" s="97">
        <v>108</v>
      </c>
      <c r="B163" s="98" t="str">
        <f t="shared" ca="1" si="4"/>
        <v/>
      </c>
      <c r="C163" s="99"/>
      <c r="D163" s="99"/>
      <c r="E163" s="99"/>
      <c r="F163" s="99"/>
      <c r="G163" s="20"/>
      <c r="H163" s="20"/>
      <c r="I163" s="20"/>
      <c r="J163" s="20"/>
      <c r="K163" s="100"/>
      <c r="L163" s="100" t="str">
        <f t="shared" ca="1" si="5"/>
        <v/>
      </c>
      <c r="M163" s="101" t="str">
        <f t="shared" ca="1" si="6"/>
        <v/>
      </c>
      <c r="N163" s="100" t="str">
        <f t="shared" ca="1" si="7"/>
        <v/>
      </c>
      <c r="O163" s="102"/>
      <c r="P163" s="102"/>
      <c r="Q163" s="102"/>
      <c r="R163" s="102"/>
      <c r="S163" s="102"/>
      <c r="T163" s="20"/>
      <c r="U163" s="20"/>
      <c r="V163" s="20"/>
      <c r="W163" s="103"/>
    </row>
    <row r="164" spans="1:23" s="96" customFormat="1" ht="12.75" x14ac:dyDescent="0.25">
      <c r="A164" s="97">
        <v>109</v>
      </c>
      <c r="B164" s="98" t="str">
        <f t="shared" ca="1" si="4"/>
        <v/>
      </c>
      <c r="C164" s="99"/>
      <c r="D164" s="99"/>
      <c r="E164" s="99"/>
      <c r="F164" s="99"/>
      <c r="G164" s="20"/>
      <c r="H164" s="20"/>
      <c r="I164" s="20"/>
      <c r="J164" s="20"/>
      <c r="K164" s="100"/>
      <c r="L164" s="100" t="str">
        <f t="shared" ca="1" si="5"/>
        <v/>
      </c>
      <c r="M164" s="101" t="str">
        <f t="shared" ca="1" si="6"/>
        <v/>
      </c>
      <c r="N164" s="100" t="str">
        <f t="shared" ca="1" si="7"/>
        <v/>
      </c>
      <c r="O164" s="102"/>
      <c r="P164" s="102"/>
      <c r="Q164" s="102"/>
      <c r="R164" s="102"/>
      <c r="S164" s="102"/>
      <c r="T164" s="20"/>
      <c r="U164" s="20"/>
      <c r="V164" s="20"/>
      <c r="W164" s="103"/>
    </row>
    <row r="165" spans="1:23" s="96" customFormat="1" ht="12.75" x14ac:dyDescent="0.25">
      <c r="A165" s="97">
        <v>110</v>
      </c>
      <c r="B165" s="98" t="str">
        <f t="shared" ca="1" si="4"/>
        <v/>
      </c>
      <c r="C165" s="99"/>
      <c r="D165" s="99"/>
      <c r="E165" s="99"/>
      <c r="F165" s="99"/>
      <c r="G165" s="20"/>
      <c r="H165" s="20"/>
      <c r="I165" s="20"/>
      <c r="J165" s="20"/>
      <c r="K165" s="100"/>
      <c r="L165" s="100" t="str">
        <f t="shared" ca="1" si="5"/>
        <v/>
      </c>
      <c r="M165" s="101" t="str">
        <f t="shared" ca="1" si="6"/>
        <v/>
      </c>
      <c r="N165" s="100" t="str">
        <f t="shared" ca="1" si="7"/>
        <v/>
      </c>
      <c r="O165" s="102"/>
      <c r="P165" s="102"/>
      <c r="Q165" s="102"/>
      <c r="R165" s="102"/>
      <c r="S165" s="102"/>
      <c r="T165" s="20"/>
      <c r="U165" s="20"/>
      <c r="V165" s="20"/>
      <c r="W165" s="103"/>
    </row>
    <row r="166" spans="1:23" s="96" customFormat="1" ht="12.75" x14ac:dyDescent="0.25">
      <c r="A166" s="97">
        <v>111</v>
      </c>
      <c r="B166" s="98" t="str">
        <f t="shared" ca="1" si="4"/>
        <v/>
      </c>
      <c r="C166" s="99"/>
      <c r="D166" s="99"/>
      <c r="E166" s="99"/>
      <c r="F166" s="99"/>
      <c r="G166" s="20"/>
      <c r="H166" s="20"/>
      <c r="I166" s="20"/>
      <c r="J166" s="20"/>
      <c r="K166" s="100"/>
      <c r="L166" s="100" t="str">
        <f t="shared" ca="1" si="5"/>
        <v/>
      </c>
      <c r="M166" s="101" t="str">
        <f t="shared" ca="1" si="6"/>
        <v/>
      </c>
      <c r="N166" s="100" t="str">
        <f t="shared" ca="1" si="7"/>
        <v/>
      </c>
      <c r="O166" s="102"/>
      <c r="P166" s="102"/>
      <c r="Q166" s="102"/>
      <c r="R166" s="102"/>
      <c r="S166" s="102"/>
      <c r="T166" s="20"/>
      <c r="U166" s="20"/>
      <c r="V166" s="20"/>
      <c r="W166" s="103"/>
    </row>
    <row r="167" spans="1:23" s="96" customFormat="1" ht="12.75" x14ac:dyDescent="0.25">
      <c r="A167" s="97">
        <v>112</v>
      </c>
      <c r="B167" s="98" t="str">
        <f t="shared" ca="1" si="4"/>
        <v/>
      </c>
      <c r="C167" s="99"/>
      <c r="D167" s="99"/>
      <c r="E167" s="99"/>
      <c r="F167" s="99"/>
      <c r="G167" s="20"/>
      <c r="H167" s="20"/>
      <c r="I167" s="20"/>
      <c r="J167" s="20"/>
      <c r="K167" s="100"/>
      <c r="L167" s="100" t="str">
        <f t="shared" ca="1" si="5"/>
        <v/>
      </c>
      <c r="M167" s="101" t="str">
        <f t="shared" ca="1" si="6"/>
        <v/>
      </c>
      <c r="N167" s="100" t="str">
        <f t="shared" ca="1" si="7"/>
        <v/>
      </c>
      <c r="O167" s="102"/>
      <c r="P167" s="102"/>
      <c r="Q167" s="102"/>
      <c r="R167" s="102"/>
      <c r="S167" s="102"/>
      <c r="T167" s="20"/>
      <c r="U167" s="20"/>
      <c r="V167" s="20"/>
      <c r="W167" s="103"/>
    </row>
    <row r="168" spans="1:23" s="96" customFormat="1" ht="12.75" x14ac:dyDescent="0.25">
      <c r="A168" s="97">
        <v>113</v>
      </c>
      <c r="B168" s="98" t="str">
        <f t="shared" ca="1" si="4"/>
        <v/>
      </c>
      <c r="C168" s="99"/>
      <c r="D168" s="99"/>
      <c r="E168" s="99"/>
      <c r="F168" s="99"/>
      <c r="G168" s="20"/>
      <c r="H168" s="20"/>
      <c r="I168" s="20"/>
      <c r="J168" s="20"/>
      <c r="K168" s="100"/>
      <c r="L168" s="100" t="str">
        <f t="shared" ca="1" si="5"/>
        <v/>
      </c>
      <c r="M168" s="101" t="str">
        <f t="shared" ca="1" si="6"/>
        <v/>
      </c>
      <c r="N168" s="100" t="str">
        <f t="shared" ca="1" si="7"/>
        <v/>
      </c>
      <c r="O168" s="102"/>
      <c r="P168" s="102"/>
      <c r="Q168" s="102"/>
      <c r="R168" s="102"/>
      <c r="S168" s="102"/>
      <c r="T168" s="20"/>
      <c r="U168" s="20"/>
      <c r="V168" s="20"/>
      <c r="W168" s="103"/>
    </row>
    <row r="169" spans="1:23" s="96" customFormat="1" ht="12.75" x14ac:dyDescent="0.25">
      <c r="A169" s="97">
        <v>114</v>
      </c>
      <c r="B169" s="98" t="str">
        <f t="shared" ca="1" si="4"/>
        <v/>
      </c>
      <c r="C169" s="99"/>
      <c r="D169" s="99"/>
      <c r="E169" s="99"/>
      <c r="F169" s="99"/>
      <c r="G169" s="20"/>
      <c r="H169" s="20"/>
      <c r="I169" s="20"/>
      <c r="J169" s="20"/>
      <c r="K169" s="100"/>
      <c r="L169" s="100" t="str">
        <f t="shared" ca="1" si="5"/>
        <v/>
      </c>
      <c r="M169" s="101" t="str">
        <f t="shared" ca="1" si="6"/>
        <v/>
      </c>
      <c r="N169" s="100" t="str">
        <f t="shared" ca="1" si="7"/>
        <v/>
      </c>
      <c r="O169" s="102"/>
      <c r="P169" s="102"/>
      <c r="Q169" s="102"/>
      <c r="R169" s="102"/>
      <c r="S169" s="102"/>
      <c r="T169" s="20"/>
      <c r="U169" s="20"/>
      <c r="V169" s="20"/>
      <c r="W169" s="103"/>
    </row>
    <row r="170" spans="1:23" s="96" customFormat="1" ht="12.75" x14ac:dyDescent="0.25">
      <c r="A170" s="97">
        <v>115</v>
      </c>
      <c r="B170" s="98" t="str">
        <f t="shared" ca="1" si="4"/>
        <v/>
      </c>
      <c r="C170" s="99"/>
      <c r="D170" s="99"/>
      <c r="E170" s="99"/>
      <c r="F170" s="99"/>
      <c r="G170" s="20"/>
      <c r="H170" s="20"/>
      <c r="I170" s="20"/>
      <c r="J170" s="20"/>
      <c r="K170" s="100"/>
      <c r="L170" s="100" t="str">
        <f t="shared" ca="1" si="5"/>
        <v/>
      </c>
      <c r="M170" s="101" t="str">
        <f t="shared" ca="1" si="6"/>
        <v/>
      </c>
      <c r="N170" s="100" t="str">
        <f t="shared" ca="1" si="7"/>
        <v/>
      </c>
      <c r="O170" s="102"/>
      <c r="P170" s="102"/>
      <c r="Q170" s="102"/>
      <c r="R170" s="102"/>
      <c r="S170" s="102"/>
      <c r="T170" s="20"/>
      <c r="U170" s="20"/>
      <c r="V170" s="20"/>
      <c r="W170" s="103"/>
    </row>
    <row r="171" spans="1:23" s="96" customFormat="1" ht="12.75" x14ac:dyDescent="0.25">
      <c r="A171" s="97">
        <v>116</v>
      </c>
      <c r="B171" s="98" t="str">
        <f t="shared" ca="1" si="4"/>
        <v/>
      </c>
      <c r="C171" s="99"/>
      <c r="D171" s="99"/>
      <c r="E171" s="99"/>
      <c r="F171" s="99"/>
      <c r="G171" s="20"/>
      <c r="H171" s="20"/>
      <c r="I171" s="20"/>
      <c r="J171" s="20"/>
      <c r="K171" s="100"/>
      <c r="L171" s="100" t="str">
        <f t="shared" ca="1" si="5"/>
        <v/>
      </c>
      <c r="M171" s="101" t="str">
        <f t="shared" ca="1" si="6"/>
        <v/>
      </c>
      <c r="N171" s="100" t="str">
        <f t="shared" ca="1" si="7"/>
        <v/>
      </c>
      <c r="O171" s="102"/>
      <c r="P171" s="102"/>
      <c r="Q171" s="102"/>
      <c r="R171" s="102"/>
      <c r="S171" s="102"/>
      <c r="T171" s="20"/>
      <c r="U171" s="20"/>
      <c r="V171" s="20"/>
      <c r="W171" s="103"/>
    </row>
    <row r="172" spans="1:23" s="96" customFormat="1" ht="12.75" x14ac:dyDescent="0.25">
      <c r="A172" s="97">
        <v>117</v>
      </c>
      <c r="B172" s="98" t="str">
        <f t="shared" ca="1" si="4"/>
        <v/>
      </c>
      <c r="C172" s="99"/>
      <c r="D172" s="99"/>
      <c r="E172" s="99"/>
      <c r="F172" s="99"/>
      <c r="G172" s="20"/>
      <c r="H172" s="20"/>
      <c r="I172" s="20"/>
      <c r="J172" s="20"/>
      <c r="K172" s="100"/>
      <c r="L172" s="100" t="str">
        <f t="shared" ca="1" si="5"/>
        <v/>
      </c>
      <c r="M172" s="101" t="str">
        <f t="shared" ca="1" si="6"/>
        <v/>
      </c>
      <c r="N172" s="100" t="str">
        <f t="shared" ca="1" si="7"/>
        <v/>
      </c>
      <c r="O172" s="102"/>
      <c r="P172" s="102"/>
      <c r="Q172" s="102"/>
      <c r="R172" s="102"/>
      <c r="S172" s="102"/>
      <c r="T172" s="20"/>
      <c r="U172" s="20"/>
      <c r="V172" s="20"/>
      <c r="W172" s="103"/>
    </row>
    <row r="173" spans="1:23" s="96" customFormat="1" ht="12.75" x14ac:dyDescent="0.25">
      <c r="A173" s="97">
        <v>118</v>
      </c>
      <c r="B173" s="98" t="str">
        <f t="shared" ca="1" si="4"/>
        <v/>
      </c>
      <c r="C173" s="99"/>
      <c r="D173" s="99"/>
      <c r="E173" s="99"/>
      <c r="F173" s="99"/>
      <c r="G173" s="20"/>
      <c r="H173" s="20"/>
      <c r="I173" s="20"/>
      <c r="J173" s="20"/>
      <c r="K173" s="100"/>
      <c r="L173" s="100" t="str">
        <f t="shared" ca="1" si="5"/>
        <v/>
      </c>
      <c r="M173" s="101" t="str">
        <f t="shared" ca="1" si="6"/>
        <v/>
      </c>
      <c r="N173" s="100" t="str">
        <f t="shared" ca="1" si="7"/>
        <v/>
      </c>
      <c r="O173" s="102"/>
      <c r="P173" s="102"/>
      <c r="Q173" s="102"/>
      <c r="R173" s="102"/>
      <c r="S173" s="102"/>
      <c r="T173" s="20"/>
      <c r="U173" s="20"/>
      <c r="V173" s="20"/>
      <c r="W173" s="103"/>
    </row>
    <row r="174" spans="1:23" s="96" customFormat="1" ht="12.75" x14ac:dyDescent="0.25">
      <c r="A174" s="97">
        <v>119</v>
      </c>
      <c r="B174" s="98" t="str">
        <f t="shared" ca="1" si="4"/>
        <v/>
      </c>
      <c r="C174" s="99"/>
      <c r="D174" s="99"/>
      <c r="E174" s="99"/>
      <c r="F174" s="99"/>
      <c r="G174" s="20"/>
      <c r="H174" s="20"/>
      <c r="I174" s="20"/>
      <c r="J174" s="20"/>
      <c r="K174" s="100"/>
      <c r="L174" s="100" t="str">
        <f t="shared" ca="1" si="5"/>
        <v/>
      </c>
      <c r="M174" s="101" t="str">
        <f t="shared" ca="1" si="6"/>
        <v/>
      </c>
      <c r="N174" s="100" t="str">
        <f t="shared" ca="1" si="7"/>
        <v/>
      </c>
      <c r="O174" s="102"/>
      <c r="P174" s="102"/>
      <c r="Q174" s="102"/>
      <c r="R174" s="102"/>
      <c r="S174" s="102"/>
      <c r="T174" s="20"/>
      <c r="U174" s="20"/>
      <c r="V174" s="20"/>
      <c r="W174" s="103"/>
    </row>
    <row r="175" spans="1:23" s="96" customFormat="1" ht="12.75" x14ac:dyDescent="0.25">
      <c r="A175" s="97">
        <v>120</v>
      </c>
      <c r="B175" s="98" t="str">
        <f t="shared" ca="1" si="4"/>
        <v/>
      </c>
      <c r="C175" s="99"/>
      <c r="D175" s="99"/>
      <c r="E175" s="99"/>
      <c r="F175" s="99"/>
      <c r="G175" s="20"/>
      <c r="H175" s="20"/>
      <c r="I175" s="20"/>
      <c r="J175" s="20"/>
      <c r="K175" s="100"/>
      <c r="L175" s="100" t="str">
        <f t="shared" ca="1" si="5"/>
        <v/>
      </c>
      <c r="M175" s="101" t="str">
        <f t="shared" ca="1" si="6"/>
        <v/>
      </c>
      <c r="N175" s="100" t="str">
        <f t="shared" ca="1" si="7"/>
        <v/>
      </c>
      <c r="O175" s="102"/>
      <c r="P175" s="102"/>
      <c r="Q175" s="102"/>
      <c r="R175" s="102"/>
      <c r="S175" s="102"/>
      <c r="T175" s="20"/>
      <c r="U175" s="20"/>
      <c r="V175" s="20"/>
      <c r="W175" s="103"/>
    </row>
    <row r="176" spans="1:23" s="96" customFormat="1" ht="12.75" x14ac:dyDescent="0.25">
      <c r="A176" s="97">
        <v>121</v>
      </c>
      <c r="B176" s="98" t="str">
        <f t="shared" ca="1" si="4"/>
        <v/>
      </c>
      <c r="C176" s="99"/>
      <c r="D176" s="99"/>
      <c r="E176" s="99"/>
      <c r="F176" s="99"/>
      <c r="G176" s="20"/>
      <c r="H176" s="20"/>
      <c r="I176" s="20"/>
      <c r="J176" s="20"/>
      <c r="K176" s="100"/>
      <c r="L176" s="100" t="str">
        <f t="shared" ca="1" si="5"/>
        <v/>
      </c>
      <c r="M176" s="101" t="str">
        <f t="shared" ca="1" si="6"/>
        <v/>
      </c>
      <c r="N176" s="100" t="str">
        <f t="shared" ca="1" si="7"/>
        <v/>
      </c>
      <c r="O176" s="102"/>
      <c r="P176" s="102"/>
      <c r="Q176" s="102"/>
      <c r="R176" s="102"/>
      <c r="S176" s="102"/>
      <c r="T176" s="20"/>
      <c r="U176" s="20"/>
      <c r="V176" s="20"/>
      <c r="W176" s="103"/>
    </row>
    <row r="177" spans="1:23" s="96" customFormat="1" ht="12.75" x14ac:dyDescent="0.25">
      <c r="A177" s="97">
        <v>122</v>
      </c>
      <c r="B177" s="98" t="str">
        <f t="shared" ca="1" si="4"/>
        <v/>
      </c>
      <c r="C177" s="99"/>
      <c r="D177" s="99"/>
      <c r="E177" s="99"/>
      <c r="F177" s="99"/>
      <c r="G177" s="20"/>
      <c r="H177" s="20"/>
      <c r="I177" s="20"/>
      <c r="J177" s="20"/>
      <c r="K177" s="100"/>
      <c r="L177" s="100" t="str">
        <f t="shared" ca="1" si="5"/>
        <v/>
      </c>
      <c r="M177" s="101" t="str">
        <f t="shared" ca="1" si="6"/>
        <v/>
      </c>
      <c r="N177" s="100" t="str">
        <f t="shared" ca="1" si="7"/>
        <v/>
      </c>
      <c r="O177" s="102"/>
      <c r="P177" s="102"/>
      <c r="Q177" s="102"/>
      <c r="R177" s="102"/>
      <c r="S177" s="102"/>
      <c r="T177" s="20"/>
      <c r="U177" s="20"/>
      <c r="V177" s="20"/>
      <c r="W177" s="103"/>
    </row>
    <row r="178" spans="1:23" s="96" customFormat="1" ht="12.75" x14ac:dyDescent="0.25">
      <c r="A178" s="97">
        <v>123</v>
      </c>
      <c r="B178" s="98" t="str">
        <f t="shared" ca="1" si="4"/>
        <v/>
      </c>
      <c r="C178" s="99"/>
      <c r="D178" s="99"/>
      <c r="E178" s="99"/>
      <c r="F178" s="99"/>
      <c r="G178" s="20"/>
      <c r="H178" s="20"/>
      <c r="I178" s="20"/>
      <c r="J178" s="20"/>
      <c r="K178" s="100"/>
      <c r="L178" s="100" t="str">
        <f t="shared" ca="1" si="5"/>
        <v/>
      </c>
      <c r="M178" s="101" t="str">
        <f t="shared" ca="1" si="6"/>
        <v/>
      </c>
      <c r="N178" s="100" t="str">
        <f t="shared" ca="1" si="7"/>
        <v/>
      </c>
      <c r="O178" s="102"/>
      <c r="P178" s="102"/>
      <c r="Q178" s="102"/>
      <c r="R178" s="102"/>
      <c r="S178" s="102"/>
      <c r="T178" s="20"/>
      <c r="U178" s="20"/>
      <c r="V178" s="20"/>
      <c r="W178" s="103"/>
    </row>
    <row r="179" spans="1:23" s="96" customFormat="1" ht="12.75" x14ac:dyDescent="0.25">
      <c r="A179" s="97">
        <v>124</v>
      </c>
      <c r="B179" s="98" t="str">
        <f t="shared" ca="1" si="4"/>
        <v/>
      </c>
      <c r="C179" s="99"/>
      <c r="D179" s="99"/>
      <c r="E179" s="99"/>
      <c r="F179" s="99"/>
      <c r="G179" s="20"/>
      <c r="H179" s="20"/>
      <c r="I179" s="20"/>
      <c r="J179" s="20"/>
      <c r="K179" s="100"/>
      <c r="L179" s="100" t="str">
        <f t="shared" ca="1" si="5"/>
        <v/>
      </c>
      <c r="M179" s="101" t="str">
        <f t="shared" ca="1" si="6"/>
        <v/>
      </c>
      <c r="N179" s="100" t="str">
        <f t="shared" ca="1" si="7"/>
        <v/>
      </c>
      <c r="O179" s="102"/>
      <c r="P179" s="102"/>
      <c r="Q179" s="102"/>
      <c r="R179" s="102"/>
      <c r="S179" s="102"/>
      <c r="T179" s="20"/>
      <c r="U179" s="20"/>
      <c r="V179" s="20"/>
      <c r="W179" s="103"/>
    </row>
    <row r="180" spans="1:23" s="96" customFormat="1" ht="12.75" x14ac:dyDescent="0.25">
      <c r="A180" s="97">
        <v>125</v>
      </c>
      <c r="B180" s="98" t="str">
        <f t="shared" ca="1" si="4"/>
        <v/>
      </c>
      <c r="C180" s="99"/>
      <c r="D180" s="99"/>
      <c r="E180" s="99"/>
      <c r="F180" s="99"/>
      <c r="G180" s="20"/>
      <c r="H180" s="20"/>
      <c r="I180" s="20"/>
      <c r="J180" s="20"/>
      <c r="K180" s="100"/>
      <c r="L180" s="100" t="str">
        <f t="shared" ca="1" si="5"/>
        <v/>
      </c>
      <c r="M180" s="101" t="str">
        <f t="shared" ca="1" si="6"/>
        <v/>
      </c>
      <c r="N180" s="100" t="str">
        <f t="shared" ca="1" si="7"/>
        <v/>
      </c>
      <c r="O180" s="102"/>
      <c r="P180" s="102"/>
      <c r="Q180" s="102"/>
      <c r="R180" s="102"/>
      <c r="S180" s="102"/>
      <c r="T180" s="20"/>
      <c r="U180" s="20"/>
      <c r="V180" s="20"/>
      <c r="W180" s="103"/>
    </row>
    <row r="181" spans="1:23" s="96" customFormat="1" ht="12.75" x14ac:dyDescent="0.25">
      <c r="A181" s="97">
        <v>126</v>
      </c>
      <c r="B181" s="98" t="str">
        <f t="shared" ca="1" si="4"/>
        <v/>
      </c>
      <c r="C181" s="99"/>
      <c r="D181" s="99"/>
      <c r="E181" s="99"/>
      <c r="F181" s="99"/>
      <c r="G181" s="20"/>
      <c r="H181" s="20"/>
      <c r="I181" s="20"/>
      <c r="J181" s="20"/>
      <c r="K181" s="100"/>
      <c r="L181" s="100" t="str">
        <f t="shared" ca="1" si="5"/>
        <v/>
      </c>
      <c r="M181" s="101" t="str">
        <f t="shared" ca="1" si="6"/>
        <v/>
      </c>
      <c r="N181" s="100" t="str">
        <f t="shared" ca="1" si="7"/>
        <v/>
      </c>
      <c r="O181" s="102"/>
      <c r="P181" s="102"/>
      <c r="Q181" s="102"/>
      <c r="R181" s="102"/>
      <c r="S181" s="102"/>
      <c r="T181" s="20"/>
      <c r="U181" s="20"/>
      <c r="V181" s="20"/>
      <c r="W181" s="103"/>
    </row>
    <row r="182" spans="1:23" s="96" customFormat="1" ht="12.75" x14ac:dyDescent="0.25">
      <c r="A182" s="97">
        <v>127</v>
      </c>
      <c r="B182" s="98" t="str">
        <f t="shared" ca="1" si="4"/>
        <v/>
      </c>
      <c r="C182" s="99"/>
      <c r="D182" s="99"/>
      <c r="E182" s="99"/>
      <c r="F182" s="99"/>
      <c r="G182" s="20"/>
      <c r="H182" s="20"/>
      <c r="I182" s="20"/>
      <c r="J182" s="20"/>
      <c r="K182" s="100"/>
      <c r="L182" s="100" t="str">
        <f t="shared" ca="1" si="5"/>
        <v/>
      </c>
      <c r="M182" s="101" t="str">
        <f t="shared" ca="1" si="6"/>
        <v/>
      </c>
      <c r="N182" s="100" t="str">
        <f t="shared" ca="1" si="7"/>
        <v/>
      </c>
      <c r="O182" s="102"/>
      <c r="P182" s="102"/>
      <c r="Q182" s="102"/>
      <c r="R182" s="102"/>
      <c r="S182" s="102"/>
      <c r="T182" s="20"/>
      <c r="U182" s="20"/>
      <c r="V182" s="20"/>
      <c r="W182" s="103"/>
    </row>
    <row r="183" spans="1:23" s="96" customFormat="1" ht="12.75" x14ac:dyDescent="0.25">
      <c r="A183" s="97">
        <v>128</v>
      </c>
      <c r="B183" s="98" t="str">
        <f t="shared" ca="1" si="4"/>
        <v/>
      </c>
      <c r="C183" s="99"/>
      <c r="D183" s="99"/>
      <c r="E183" s="99"/>
      <c r="F183" s="99"/>
      <c r="G183" s="20"/>
      <c r="H183" s="20"/>
      <c r="I183" s="20"/>
      <c r="J183" s="20"/>
      <c r="K183" s="100"/>
      <c r="L183" s="100" t="str">
        <f t="shared" ca="1" si="5"/>
        <v/>
      </c>
      <c r="M183" s="101" t="str">
        <f t="shared" ca="1" si="6"/>
        <v/>
      </c>
      <c r="N183" s="100" t="str">
        <f t="shared" ca="1" si="7"/>
        <v/>
      </c>
      <c r="O183" s="102"/>
      <c r="P183" s="102"/>
      <c r="Q183" s="102"/>
      <c r="R183" s="102"/>
      <c r="S183" s="102"/>
      <c r="T183" s="20"/>
      <c r="U183" s="20"/>
      <c r="V183" s="20"/>
      <c r="W183" s="103"/>
    </row>
    <row r="184" spans="1:23" s="96" customFormat="1" ht="12.75" x14ac:dyDescent="0.25">
      <c r="A184" s="97">
        <v>129</v>
      </c>
      <c r="B184" s="98" t="str">
        <f t="shared" ca="1" si="4"/>
        <v/>
      </c>
      <c r="C184" s="99"/>
      <c r="D184" s="99"/>
      <c r="E184" s="99"/>
      <c r="F184" s="99"/>
      <c r="G184" s="20"/>
      <c r="H184" s="20"/>
      <c r="I184" s="20"/>
      <c r="J184" s="20"/>
      <c r="K184" s="100"/>
      <c r="L184" s="100" t="str">
        <f t="shared" ca="1" si="5"/>
        <v/>
      </c>
      <c r="M184" s="101" t="str">
        <f t="shared" ca="1" si="6"/>
        <v/>
      </c>
      <c r="N184" s="100" t="str">
        <f t="shared" ca="1" si="7"/>
        <v/>
      </c>
      <c r="O184" s="102"/>
      <c r="P184" s="102"/>
      <c r="Q184" s="102"/>
      <c r="R184" s="102"/>
      <c r="S184" s="102"/>
      <c r="T184" s="20"/>
      <c r="U184" s="20"/>
      <c r="V184" s="20"/>
      <c r="W184" s="103"/>
    </row>
    <row r="185" spans="1:23" s="96" customFormat="1" ht="12.75" x14ac:dyDescent="0.25">
      <c r="A185" s="97">
        <v>130</v>
      </c>
      <c r="B185" s="98" t="str">
        <f t="shared" ref="B185:B248" ca="1" si="8">IF(INDIRECT(ADDRESS(ROW()-33,3,4,1,"ПСДЦ"))=0,"",INDIRECT(ADDRESS(ROW()-33,3,4,1,"ПСДЦ")))</f>
        <v/>
      </c>
      <c r="C185" s="99"/>
      <c r="D185" s="99"/>
      <c r="E185" s="99"/>
      <c r="F185" s="99"/>
      <c r="G185" s="20"/>
      <c r="H185" s="20"/>
      <c r="I185" s="20"/>
      <c r="J185" s="20"/>
      <c r="K185" s="100"/>
      <c r="L185" s="100" t="str">
        <f t="shared" ref="L185:L248" ca="1" si="9">IF(INDIRECT(ADDRESS(ROW()-33,5,4,1,"ПСДЦ"))=0,"",INDIRECT(ADDRESS(ROW()-33,5,4,1,"ПСДЦ")))</f>
        <v/>
      </c>
      <c r="M185" s="101" t="str">
        <f t="shared" ref="M185:M248" ca="1" si="10">IF(INDIRECT(ADDRESS(ROW()-33,7,4,1,"ПСДЦ"))=0,"",INDIRECT(ADDRESS(ROW()-33,7,4,1,"ПСДЦ")))</f>
        <v/>
      </c>
      <c r="N185" s="100" t="str">
        <f t="shared" ref="N185:N248" ca="1" si="11">IF(INDIRECT(ADDRESS(ROW()-33,6,4,1,"ПСДЦ"))=0,"",INDIRECT(ADDRESS(ROW()-33,6,4,1,"ПСДЦ")))</f>
        <v/>
      </c>
      <c r="O185" s="102"/>
      <c r="P185" s="102"/>
      <c r="Q185" s="102"/>
      <c r="R185" s="102"/>
      <c r="S185" s="102"/>
      <c r="T185" s="20"/>
      <c r="U185" s="20"/>
      <c r="V185" s="20"/>
      <c r="W185" s="103"/>
    </row>
    <row r="186" spans="1:23" s="96" customFormat="1" ht="12.75" x14ac:dyDescent="0.25">
      <c r="A186" s="97">
        <v>131</v>
      </c>
      <c r="B186" s="98" t="str">
        <f t="shared" ca="1" si="8"/>
        <v/>
      </c>
      <c r="C186" s="99"/>
      <c r="D186" s="99"/>
      <c r="E186" s="99"/>
      <c r="F186" s="99"/>
      <c r="G186" s="20"/>
      <c r="H186" s="20"/>
      <c r="I186" s="20"/>
      <c r="J186" s="20"/>
      <c r="K186" s="100"/>
      <c r="L186" s="100" t="str">
        <f t="shared" ca="1" si="9"/>
        <v/>
      </c>
      <c r="M186" s="101" t="str">
        <f t="shared" ca="1" si="10"/>
        <v/>
      </c>
      <c r="N186" s="100" t="str">
        <f t="shared" ca="1" si="11"/>
        <v/>
      </c>
      <c r="O186" s="102"/>
      <c r="P186" s="102"/>
      <c r="Q186" s="102"/>
      <c r="R186" s="102"/>
      <c r="S186" s="102"/>
      <c r="T186" s="20"/>
      <c r="U186" s="20"/>
      <c r="V186" s="20"/>
      <c r="W186" s="103"/>
    </row>
    <row r="187" spans="1:23" s="96" customFormat="1" ht="12.75" x14ac:dyDescent="0.25">
      <c r="A187" s="97">
        <v>132</v>
      </c>
      <c r="B187" s="98" t="str">
        <f t="shared" ca="1" si="8"/>
        <v/>
      </c>
      <c r="C187" s="99"/>
      <c r="D187" s="99"/>
      <c r="E187" s="99"/>
      <c r="F187" s="99"/>
      <c r="G187" s="20"/>
      <c r="H187" s="20"/>
      <c r="I187" s="20"/>
      <c r="J187" s="20"/>
      <c r="K187" s="100"/>
      <c r="L187" s="100" t="str">
        <f t="shared" ca="1" si="9"/>
        <v/>
      </c>
      <c r="M187" s="101" t="str">
        <f t="shared" ca="1" si="10"/>
        <v/>
      </c>
      <c r="N187" s="100" t="str">
        <f t="shared" ca="1" si="11"/>
        <v/>
      </c>
      <c r="O187" s="102"/>
      <c r="P187" s="102"/>
      <c r="Q187" s="102"/>
      <c r="R187" s="102"/>
      <c r="S187" s="102"/>
      <c r="T187" s="20"/>
      <c r="U187" s="20"/>
      <c r="V187" s="20"/>
      <c r="W187" s="103"/>
    </row>
    <row r="188" spans="1:23" s="96" customFormat="1" ht="12.75" x14ac:dyDescent="0.25">
      <c r="A188" s="97">
        <v>133</v>
      </c>
      <c r="B188" s="98" t="str">
        <f t="shared" ca="1" si="8"/>
        <v/>
      </c>
      <c r="C188" s="99"/>
      <c r="D188" s="99"/>
      <c r="E188" s="99"/>
      <c r="F188" s="99"/>
      <c r="G188" s="20"/>
      <c r="H188" s="20"/>
      <c r="I188" s="20"/>
      <c r="J188" s="20"/>
      <c r="K188" s="100"/>
      <c r="L188" s="100" t="str">
        <f t="shared" ca="1" si="9"/>
        <v/>
      </c>
      <c r="M188" s="101" t="str">
        <f t="shared" ca="1" si="10"/>
        <v/>
      </c>
      <c r="N188" s="100" t="str">
        <f t="shared" ca="1" si="11"/>
        <v/>
      </c>
      <c r="O188" s="102"/>
      <c r="P188" s="102"/>
      <c r="Q188" s="102"/>
      <c r="R188" s="102"/>
      <c r="S188" s="102"/>
      <c r="T188" s="20"/>
      <c r="U188" s="20"/>
      <c r="V188" s="20"/>
      <c r="W188" s="103"/>
    </row>
    <row r="189" spans="1:23" s="96" customFormat="1" ht="12.75" x14ac:dyDescent="0.25">
      <c r="A189" s="97">
        <v>134</v>
      </c>
      <c r="B189" s="98" t="str">
        <f t="shared" ca="1" si="8"/>
        <v/>
      </c>
      <c r="C189" s="99"/>
      <c r="D189" s="99"/>
      <c r="E189" s="99"/>
      <c r="F189" s="99"/>
      <c r="G189" s="20"/>
      <c r="H189" s="20"/>
      <c r="I189" s="20"/>
      <c r="J189" s="20"/>
      <c r="K189" s="100"/>
      <c r="L189" s="100" t="str">
        <f t="shared" ca="1" si="9"/>
        <v/>
      </c>
      <c r="M189" s="101" t="str">
        <f t="shared" ca="1" si="10"/>
        <v/>
      </c>
      <c r="N189" s="100" t="str">
        <f t="shared" ca="1" si="11"/>
        <v/>
      </c>
      <c r="O189" s="102"/>
      <c r="P189" s="102"/>
      <c r="Q189" s="102"/>
      <c r="R189" s="102"/>
      <c r="S189" s="102"/>
      <c r="T189" s="20"/>
      <c r="U189" s="20"/>
      <c r="V189" s="20"/>
      <c r="W189" s="103"/>
    </row>
    <row r="190" spans="1:23" s="96" customFormat="1" ht="12.75" x14ac:dyDescent="0.25">
      <c r="A190" s="97">
        <v>135</v>
      </c>
      <c r="B190" s="98" t="str">
        <f t="shared" ca="1" si="8"/>
        <v/>
      </c>
      <c r="C190" s="99"/>
      <c r="D190" s="99"/>
      <c r="E190" s="99"/>
      <c r="F190" s="99"/>
      <c r="G190" s="20"/>
      <c r="H190" s="20"/>
      <c r="I190" s="20"/>
      <c r="J190" s="20"/>
      <c r="K190" s="100"/>
      <c r="L190" s="100" t="str">
        <f t="shared" ca="1" si="9"/>
        <v/>
      </c>
      <c r="M190" s="101" t="str">
        <f t="shared" ca="1" si="10"/>
        <v/>
      </c>
      <c r="N190" s="100" t="str">
        <f t="shared" ca="1" si="11"/>
        <v/>
      </c>
      <c r="O190" s="102"/>
      <c r="P190" s="102"/>
      <c r="Q190" s="102"/>
      <c r="R190" s="102"/>
      <c r="S190" s="102"/>
      <c r="T190" s="20"/>
      <c r="U190" s="20"/>
      <c r="V190" s="20"/>
      <c r="W190" s="103"/>
    </row>
    <row r="191" spans="1:23" s="96" customFormat="1" ht="12.75" x14ac:dyDescent="0.25">
      <c r="A191" s="97">
        <v>136</v>
      </c>
      <c r="B191" s="98" t="str">
        <f t="shared" ca="1" si="8"/>
        <v/>
      </c>
      <c r="C191" s="99"/>
      <c r="D191" s="99"/>
      <c r="E191" s="99"/>
      <c r="F191" s="99"/>
      <c r="G191" s="20"/>
      <c r="H191" s="20"/>
      <c r="I191" s="20"/>
      <c r="J191" s="20"/>
      <c r="K191" s="100"/>
      <c r="L191" s="100" t="str">
        <f t="shared" ca="1" si="9"/>
        <v/>
      </c>
      <c r="M191" s="101" t="str">
        <f t="shared" ca="1" si="10"/>
        <v/>
      </c>
      <c r="N191" s="100" t="str">
        <f t="shared" ca="1" si="11"/>
        <v/>
      </c>
      <c r="O191" s="102"/>
      <c r="P191" s="102"/>
      <c r="Q191" s="102"/>
      <c r="R191" s="102"/>
      <c r="S191" s="102"/>
      <c r="T191" s="20"/>
      <c r="U191" s="20"/>
      <c r="V191" s="20"/>
      <c r="W191" s="103"/>
    </row>
    <row r="192" spans="1:23" s="96" customFormat="1" ht="12.75" x14ac:dyDescent="0.25">
      <c r="A192" s="97">
        <v>137</v>
      </c>
      <c r="B192" s="98" t="str">
        <f t="shared" ca="1" si="8"/>
        <v/>
      </c>
      <c r="C192" s="99"/>
      <c r="D192" s="99"/>
      <c r="E192" s="99"/>
      <c r="F192" s="99"/>
      <c r="G192" s="20"/>
      <c r="H192" s="20"/>
      <c r="I192" s="20"/>
      <c r="J192" s="20"/>
      <c r="K192" s="100"/>
      <c r="L192" s="100" t="str">
        <f t="shared" ca="1" si="9"/>
        <v/>
      </c>
      <c r="M192" s="101" t="str">
        <f t="shared" ca="1" si="10"/>
        <v/>
      </c>
      <c r="N192" s="100" t="str">
        <f t="shared" ca="1" si="11"/>
        <v/>
      </c>
      <c r="O192" s="102"/>
      <c r="P192" s="102"/>
      <c r="Q192" s="102"/>
      <c r="R192" s="102"/>
      <c r="S192" s="102"/>
      <c r="T192" s="20"/>
      <c r="U192" s="20"/>
      <c r="V192" s="20"/>
      <c r="W192" s="103"/>
    </row>
    <row r="193" spans="1:23" s="96" customFormat="1" ht="12.75" x14ac:dyDescent="0.25">
      <c r="A193" s="97">
        <v>138</v>
      </c>
      <c r="B193" s="98" t="str">
        <f t="shared" ca="1" si="8"/>
        <v/>
      </c>
      <c r="C193" s="99"/>
      <c r="D193" s="99"/>
      <c r="E193" s="99"/>
      <c r="F193" s="99"/>
      <c r="G193" s="20"/>
      <c r="H193" s="20"/>
      <c r="I193" s="20"/>
      <c r="J193" s="20"/>
      <c r="K193" s="100"/>
      <c r="L193" s="100" t="str">
        <f t="shared" ca="1" si="9"/>
        <v/>
      </c>
      <c r="M193" s="101" t="str">
        <f t="shared" ca="1" si="10"/>
        <v/>
      </c>
      <c r="N193" s="100" t="str">
        <f t="shared" ca="1" si="11"/>
        <v/>
      </c>
      <c r="O193" s="102"/>
      <c r="P193" s="102"/>
      <c r="Q193" s="102"/>
      <c r="R193" s="102"/>
      <c r="S193" s="102"/>
      <c r="T193" s="20"/>
      <c r="U193" s="20"/>
      <c r="V193" s="20"/>
      <c r="W193" s="103"/>
    </row>
    <row r="194" spans="1:23" s="96" customFormat="1" ht="12.75" x14ac:dyDescent="0.25">
      <c r="A194" s="97">
        <v>139</v>
      </c>
      <c r="B194" s="98" t="str">
        <f t="shared" ca="1" si="8"/>
        <v/>
      </c>
      <c r="C194" s="99"/>
      <c r="D194" s="99"/>
      <c r="E194" s="99"/>
      <c r="F194" s="99"/>
      <c r="G194" s="20"/>
      <c r="H194" s="20"/>
      <c r="I194" s="20"/>
      <c r="J194" s="20"/>
      <c r="K194" s="100"/>
      <c r="L194" s="100" t="str">
        <f t="shared" ca="1" si="9"/>
        <v/>
      </c>
      <c r="M194" s="101" t="str">
        <f t="shared" ca="1" si="10"/>
        <v/>
      </c>
      <c r="N194" s="100" t="str">
        <f t="shared" ca="1" si="11"/>
        <v/>
      </c>
      <c r="O194" s="102"/>
      <c r="P194" s="102"/>
      <c r="Q194" s="102"/>
      <c r="R194" s="102"/>
      <c r="S194" s="102"/>
      <c r="T194" s="20"/>
      <c r="U194" s="20"/>
      <c r="V194" s="20"/>
      <c r="W194" s="103"/>
    </row>
    <row r="195" spans="1:23" s="96" customFormat="1" ht="12.75" x14ac:dyDescent="0.25">
      <c r="A195" s="97">
        <v>140</v>
      </c>
      <c r="B195" s="98" t="str">
        <f t="shared" ca="1" si="8"/>
        <v/>
      </c>
      <c r="C195" s="99"/>
      <c r="D195" s="99"/>
      <c r="E195" s="99"/>
      <c r="F195" s="99"/>
      <c r="G195" s="20"/>
      <c r="H195" s="20"/>
      <c r="I195" s="20"/>
      <c r="J195" s="20"/>
      <c r="K195" s="100"/>
      <c r="L195" s="100" t="str">
        <f t="shared" ca="1" si="9"/>
        <v/>
      </c>
      <c r="M195" s="101" t="str">
        <f t="shared" ca="1" si="10"/>
        <v/>
      </c>
      <c r="N195" s="100" t="str">
        <f t="shared" ca="1" si="11"/>
        <v/>
      </c>
      <c r="O195" s="102"/>
      <c r="P195" s="102"/>
      <c r="Q195" s="102"/>
      <c r="R195" s="102"/>
      <c r="S195" s="102"/>
      <c r="T195" s="20"/>
      <c r="U195" s="20"/>
      <c r="V195" s="20"/>
      <c r="W195" s="103"/>
    </row>
    <row r="196" spans="1:23" s="96" customFormat="1" ht="12.75" x14ac:dyDescent="0.25">
      <c r="A196" s="97">
        <v>141</v>
      </c>
      <c r="B196" s="98" t="str">
        <f t="shared" ca="1" si="8"/>
        <v/>
      </c>
      <c r="C196" s="99"/>
      <c r="D196" s="99"/>
      <c r="E196" s="99"/>
      <c r="F196" s="99"/>
      <c r="G196" s="20"/>
      <c r="H196" s="20"/>
      <c r="I196" s="20"/>
      <c r="J196" s="20"/>
      <c r="K196" s="100"/>
      <c r="L196" s="100" t="str">
        <f t="shared" ca="1" si="9"/>
        <v/>
      </c>
      <c r="M196" s="101" t="str">
        <f t="shared" ca="1" si="10"/>
        <v/>
      </c>
      <c r="N196" s="100" t="str">
        <f t="shared" ca="1" si="11"/>
        <v/>
      </c>
      <c r="O196" s="102"/>
      <c r="P196" s="102"/>
      <c r="Q196" s="102"/>
      <c r="R196" s="102"/>
      <c r="S196" s="102"/>
      <c r="T196" s="20"/>
      <c r="U196" s="20"/>
      <c r="V196" s="20"/>
      <c r="W196" s="103"/>
    </row>
    <row r="197" spans="1:23" s="96" customFormat="1" ht="12.75" x14ac:dyDescent="0.25">
      <c r="A197" s="97">
        <v>142</v>
      </c>
      <c r="B197" s="98" t="str">
        <f t="shared" ca="1" si="8"/>
        <v/>
      </c>
      <c r="C197" s="99"/>
      <c r="D197" s="99"/>
      <c r="E197" s="99"/>
      <c r="F197" s="99"/>
      <c r="G197" s="20"/>
      <c r="H197" s="20"/>
      <c r="I197" s="20"/>
      <c r="J197" s="20"/>
      <c r="K197" s="100"/>
      <c r="L197" s="100" t="str">
        <f t="shared" ca="1" si="9"/>
        <v/>
      </c>
      <c r="M197" s="101" t="str">
        <f t="shared" ca="1" si="10"/>
        <v/>
      </c>
      <c r="N197" s="100" t="str">
        <f t="shared" ca="1" si="11"/>
        <v/>
      </c>
      <c r="O197" s="102"/>
      <c r="P197" s="102"/>
      <c r="Q197" s="102"/>
      <c r="R197" s="102"/>
      <c r="S197" s="102"/>
      <c r="T197" s="20"/>
      <c r="U197" s="20"/>
      <c r="V197" s="20"/>
      <c r="W197" s="103"/>
    </row>
    <row r="198" spans="1:23" s="96" customFormat="1" ht="12.75" x14ac:dyDescent="0.25">
      <c r="A198" s="97">
        <v>143</v>
      </c>
      <c r="B198" s="98" t="str">
        <f t="shared" ca="1" si="8"/>
        <v/>
      </c>
      <c r="C198" s="99"/>
      <c r="D198" s="99"/>
      <c r="E198" s="99"/>
      <c r="F198" s="99"/>
      <c r="G198" s="20"/>
      <c r="H198" s="20"/>
      <c r="I198" s="20"/>
      <c r="J198" s="20"/>
      <c r="K198" s="100"/>
      <c r="L198" s="100" t="str">
        <f t="shared" ca="1" si="9"/>
        <v/>
      </c>
      <c r="M198" s="101" t="str">
        <f t="shared" ca="1" si="10"/>
        <v/>
      </c>
      <c r="N198" s="100" t="str">
        <f t="shared" ca="1" si="11"/>
        <v/>
      </c>
      <c r="O198" s="102"/>
      <c r="P198" s="102"/>
      <c r="Q198" s="102"/>
      <c r="R198" s="102"/>
      <c r="S198" s="102"/>
      <c r="T198" s="20"/>
      <c r="U198" s="20"/>
      <c r="V198" s="20"/>
      <c r="W198" s="103"/>
    </row>
    <row r="199" spans="1:23" s="96" customFormat="1" ht="12.75" x14ac:dyDescent="0.25">
      <c r="A199" s="97">
        <v>144</v>
      </c>
      <c r="B199" s="98" t="str">
        <f t="shared" ca="1" si="8"/>
        <v/>
      </c>
      <c r="C199" s="99"/>
      <c r="D199" s="99"/>
      <c r="E199" s="99"/>
      <c r="F199" s="99"/>
      <c r="G199" s="20"/>
      <c r="H199" s="20"/>
      <c r="I199" s="20"/>
      <c r="J199" s="20"/>
      <c r="K199" s="100"/>
      <c r="L199" s="100" t="str">
        <f t="shared" ca="1" si="9"/>
        <v/>
      </c>
      <c r="M199" s="101" t="str">
        <f t="shared" ca="1" si="10"/>
        <v/>
      </c>
      <c r="N199" s="100" t="str">
        <f t="shared" ca="1" si="11"/>
        <v/>
      </c>
      <c r="O199" s="102"/>
      <c r="P199" s="102"/>
      <c r="Q199" s="102"/>
      <c r="R199" s="102"/>
      <c r="S199" s="102"/>
      <c r="T199" s="20"/>
      <c r="U199" s="20"/>
      <c r="V199" s="20"/>
      <c r="W199" s="103"/>
    </row>
    <row r="200" spans="1:23" s="96" customFormat="1" ht="12.75" x14ac:dyDescent="0.25">
      <c r="A200" s="97">
        <v>145</v>
      </c>
      <c r="B200" s="98" t="str">
        <f t="shared" ca="1" si="8"/>
        <v/>
      </c>
      <c r="C200" s="99"/>
      <c r="D200" s="99"/>
      <c r="E200" s="99"/>
      <c r="F200" s="99"/>
      <c r="G200" s="20"/>
      <c r="H200" s="20"/>
      <c r="I200" s="20"/>
      <c r="J200" s="20"/>
      <c r="K200" s="100"/>
      <c r="L200" s="100" t="str">
        <f t="shared" ca="1" si="9"/>
        <v/>
      </c>
      <c r="M200" s="101" t="str">
        <f t="shared" ca="1" si="10"/>
        <v/>
      </c>
      <c r="N200" s="100" t="str">
        <f t="shared" ca="1" si="11"/>
        <v/>
      </c>
      <c r="O200" s="102"/>
      <c r="P200" s="102"/>
      <c r="Q200" s="102"/>
      <c r="R200" s="102"/>
      <c r="S200" s="102"/>
      <c r="T200" s="20"/>
      <c r="U200" s="20"/>
      <c r="V200" s="20"/>
      <c r="W200" s="103"/>
    </row>
    <row r="201" spans="1:23" s="96" customFormat="1" ht="12.75" x14ac:dyDescent="0.25">
      <c r="A201" s="97">
        <v>146</v>
      </c>
      <c r="B201" s="98" t="str">
        <f t="shared" ca="1" si="8"/>
        <v/>
      </c>
      <c r="C201" s="99"/>
      <c r="D201" s="99"/>
      <c r="E201" s="99"/>
      <c r="F201" s="99"/>
      <c r="G201" s="20"/>
      <c r="H201" s="20"/>
      <c r="I201" s="20"/>
      <c r="J201" s="20"/>
      <c r="K201" s="100"/>
      <c r="L201" s="100" t="str">
        <f t="shared" ca="1" si="9"/>
        <v/>
      </c>
      <c r="M201" s="101" t="str">
        <f t="shared" ca="1" si="10"/>
        <v/>
      </c>
      <c r="N201" s="100" t="str">
        <f t="shared" ca="1" si="11"/>
        <v/>
      </c>
      <c r="O201" s="102"/>
      <c r="P201" s="102"/>
      <c r="Q201" s="102"/>
      <c r="R201" s="102"/>
      <c r="S201" s="102"/>
      <c r="T201" s="20"/>
      <c r="U201" s="20"/>
      <c r="V201" s="20"/>
      <c r="W201" s="103"/>
    </row>
    <row r="202" spans="1:23" s="96" customFormat="1" ht="12.75" x14ac:dyDescent="0.25">
      <c r="A202" s="97">
        <v>147</v>
      </c>
      <c r="B202" s="98" t="str">
        <f t="shared" ca="1" si="8"/>
        <v/>
      </c>
      <c r="C202" s="99"/>
      <c r="D202" s="99"/>
      <c r="E202" s="99"/>
      <c r="F202" s="99"/>
      <c r="G202" s="20"/>
      <c r="H202" s="20"/>
      <c r="I202" s="20"/>
      <c r="J202" s="20"/>
      <c r="K202" s="100"/>
      <c r="L202" s="100" t="str">
        <f t="shared" ca="1" si="9"/>
        <v/>
      </c>
      <c r="M202" s="101" t="str">
        <f t="shared" ca="1" si="10"/>
        <v/>
      </c>
      <c r="N202" s="100" t="str">
        <f t="shared" ca="1" si="11"/>
        <v/>
      </c>
      <c r="O202" s="102"/>
      <c r="P202" s="102"/>
      <c r="Q202" s="102"/>
      <c r="R202" s="102"/>
      <c r="S202" s="102"/>
      <c r="T202" s="20"/>
      <c r="U202" s="20"/>
      <c r="V202" s="20"/>
      <c r="W202" s="103"/>
    </row>
    <row r="203" spans="1:23" s="96" customFormat="1" ht="12.75" x14ac:dyDescent="0.25">
      <c r="A203" s="97">
        <v>148</v>
      </c>
      <c r="B203" s="98" t="str">
        <f t="shared" ca="1" si="8"/>
        <v/>
      </c>
      <c r="C203" s="99"/>
      <c r="D203" s="99"/>
      <c r="E203" s="99"/>
      <c r="F203" s="99"/>
      <c r="G203" s="20"/>
      <c r="H203" s="20"/>
      <c r="I203" s="20"/>
      <c r="J203" s="20"/>
      <c r="K203" s="100"/>
      <c r="L203" s="100" t="str">
        <f t="shared" ca="1" si="9"/>
        <v/>
      </c>
      <c r="M203" s="101" t="str">
        <f t="shared" ca="1" si="10"/>
        <v/>
      </c>
      <c r="N203" s="100" t="str">
        <f t="shared" ca="1" si="11"/>
        <v/>
      </c>
      <c r="O203" s="102"/>
      <c r="P203" s="102"/>
      <c r="Q203" s="102"/>
      <c r="R203" s="102"/>
      <c r="S203" s="102"/>
      <c r="T203" s="20"/>
      <c r="U203" s="20"/>
      <c r="V203" s="20"/>
      <c r="W203" s="103"/>
    </row>
    <row r="204" spans="1:23" s="96" customFormat="1" ht="12.75" x14ac:dyDescent="0.25">
      <c r="A204" s="97">
        <v>149</v>
      </c>
      <c r="B204" s="98" t="str">
        <f t="shared" ca="1" si="8"/>
        <v/>
      </c>
      <c r="C204" s="99"/>
      <c r="D204" s="99"/>
      <c r="E204" s="99"/>
      <c r="F204" s="99"/>
      <c r="G204" s="20"/>
      <c r="H204" s="20"/>
      <c r="I204" s="20"/>
      <c r="J204" s="20"/>
      <c r="K204" s="100"/>
      <c r="L204" s="100" t="str">
        <f t="shared" ca="1" si="9"/>
        <v/>
      </c>
      <c r="M204" s="101" t="str">
        <f t="shared" ca="1" si="10"/>
        <v/>
      </c>
      <c r="N204" s="100" t="str">
        <f t="shared" ca="1" si="11"/>
        <v/>
      </c>
      <c r="O204" s="102"/>
      <c r="P204" s="102"/>
      <c r="Q204" s="102"/>
      <c r="R204" s="102"/>
      <c r="S204" s="102"/>
      <c r="T204" s="20"/>
      <c r="U204" s="20"/>
      <c r="V204" s="20"/>
      <c r="W204" s="103"/>
    </row>
    <row r="205" spans="1:23" s="96" customFormat="1" ht="12.75" x14ac:dyDescent="0.25">
      <c r="A205" s="97">
        <v>150</v>
      </c>
      <c r="B205" s="98" t="str">
        <f t="shared" ca="1" si="8"/>
        <v/>
      </c>
      <c r="C205" s="99"/>
      <c r="D205" s="99"/>
      <c r="E205" s="99"/>
      <c r="F205" s="99"/>
      <c r="G205" s="20"/>
      <c r="H205" s="20"/>
      <c r="I205" s="20"/>
      <c r="J205" s="20"/>
      <c r="K205" s="100"/>
      <c r="L205" s="100" t="str">
        <f t="shared" ca="1" si="9"/>
        <v/>
      </c>
      <c r="M205" s="101" t="str">
        <f t="shared" ca="1" si="10"/>
        <v/>
      </c>
      <c r="N205" s="100" t="str">
        <f t="shared" ca="1" si="11"/>
        <v/>
      </c>
      <c r="O205" s="102"/>
      <c r="P205" s="102"/>
      <c r="Q205" s="102"/>
      <c r="R205" s="102"/>
      <c r="S205" s="102"/>
      <c r="T205" s="20"/>
      <c r="U205" s="20"/>
      <c r="V205" s="20"/>
      <c r="W205" s="103"/>
    </row>
    <row r="206" spans="1:23" s="96" customFormat="1" ht="12.75" x14ac:dyDescent="0.25">
      <c r="A206" s="97">
        <v>151</v>
      </c>
      <c r="B206" s="98" t="str">
        <f t="shared" ca="1" si="8"/>
        <v/>
      </c>
      <c r="C206" s="99"/>
      <c r="D206" s="99"/>
      <c r="E206" s="99"/>
      <c r="F206" s="99"/>
      <c r="G206" s="20"/>
      <c r="H206" s="20"/>
      <c r="I206" s="20"/>
      <c r="J206" s="20"/>
      <c r="K206" s="100"/>
      <c r="L206" s="100" t="str">
        <f t="shared" ca="1" si="9"/>
        <v/>
      </c>
      <c r="M206" s="101" t="str">
        <f t="shared" ca="1" si="10"/>
        <v/>
      </c>
      <c r="N206" s="100" t="str">
        <f t="shared" ca="1" si="11"/>
        <v/>
      </c>
      <c r="O206" s="102"/>
      <c r="P206" s="102"/>
      <c r="Q206" s="102"/>
      <c r="R206" s="102"/>
      <c r="S206" s="102"/>
      <c r="T206" s="20"/>
      <c r="U206" s="20"/>
      <c r="V206" s="20"/>
      <c r="W206" s="103"/>
    </row>
    <row r="207" spans="1:23" s="96" customFormat="1" ht="12.75" x14ac:dyDescent="0.25">
      <c r="A207" s="97">
        <v>152</v>
      </c>
      <c r="B207" s="98" t="str">
        <f t="shared" ca="1" si="8"/>
        <v/>
      </c>
      <c r="C207" s="99"/>
      <c r="D207" s="99"/>
      <c r="E207" s="99"/>
      <c r="F207" s="99"/>
      <c r="G207" s="20"/>
      <c r="H207" s="20"/>
      <c r="I207" s="20"/>
      <c r="J207" s="20"/>
      <c r="K207" s="100"/>
      <c r="L207" s="100" t="str">
        <f t="shared" ca="1" si="9"/>
        <v/>
      </c>
      <c r="M207" s="101" t="str">
        <f t="shared" ca="1" si="10"/>
        <v/>
      </c>
      <c r="N207" s="100" t="str">
        <f t="shared" ca="1" si="11"/>
        <v/>
      </c>
      <c r="O207" s="102"/>
      <c r="P207" s="102"/>
      <c r="Q207" s="102"/>
      <c r="R207" s="102"/>
      <c r="S207" s="102"/>
      <c r="T207" s="20"/>
      <c r="U207" s="20"/>
      <c r="V207" s="20"/>
      <c r="W207" s="103"/>
    </row>
    <row r="208" spans="1:23" s="96" customFormat="1" ht="12.75" x14ac:dyDescent="0.25">
      <c r="A208" s="97">
        <v>153</v>
      </c>
      <c r="B208" s="98" t="str">
        <f t="shared" ca="1" si="8"/>
        <v/>
      </c>
      <c r="C208" s="99"/>
      <c r="D208" s="99"/>
      <c r="E208" s="99"/>
      <c r="F208" s="99"/>
      <c r="G208" s="20"/>
      <c r="H208" s="20"/>
      <c r="I208" s="20"/>
      <c r="J208" s="20"/>
      <c r="K208" s="100"/>
      <c r="L208" s="100" t="str">
        <f t="shared" ca="1" si="9"/>
        <v/>
      </c>
      <c r="M208" s="101" t="str">
        <f t="shared" ca="1" si="10"/>
        <v/>
      </c>
      <c r="N208" s="100" t="str">
        <f t="shared" ca="1" si="11"/>
        <v/>
      </c>
      <c r="O208" s="102"/>
      <c r="P208" s="102"/>
      <c r="Q208" s="102"/>
      <c r="R208" s="102"/>
      <c r="S208" s="102"/>
      <c r="T208" s="20"/>
      <c r="U208" s="20"/>
      <c r="V208" s="20"/>
      <c r="W208" s="103"/>
    </row>
    <row r="209" spans="1:23" s="96" customFormat="1" ht="12.75" x14ac:dyDescent="0.25">
      <c r="A209" s="97">
        <v>154</v>
      </c>
      <c r="B209" s="98" t="str">
        <f t="shared" ca="1" si="8"/>
        <v/>
      </c>
      <c r="C209" s="99"/>
      <c r="D209" s="99"/>
      <c r="E209" s="99"/>
      <c r="F209" s="99"/>
      <c r="G209" s="20"/>
      <c r="H209" s="20"/>
      <c r="I209" s="20"/>
      <c r="J209" s="20"/>
      <c r="K209" s="100"/>
      <c r="L209" s="100" t="str">
        <f t="shared" ca="1" si="9"/>
        <v/>
      </c>
      <c r="M209" s="101" t="str">
        <f t="shared" ca="1" si="10"/>
        <v/>
      </c>
      <c r="N209" s="100" t="str">
        <f t="shared" ca="1" si="11"/>
        <v/>
      </c>
      <c r="O209" s="102"/>
      <c r="P209" s="102"/>
      <c r="Q209" s="102"/>
      <c r="R209" s="102"/>
      <c r="S209" s="102"/>
      <c r="T209" s="20"/>
      <c r="U209" s="20"/>
      <c r="V209" s="20"/>
      <c r="W209" s="103"/>
    </row>
    <row r="210" spans="1:23" s="96" customFormat="1" ht="12.75" x14ac:dyDescent="0.25">
      <c r="A210" s="97">
        <v>155</v>
      </c>
      <c r="B210" s="98" t="str">
        <f t="shared" ca="1" si="8"/>
        <v/>
      </c>
      <c r="C210" s="99"/>
      <c r="D210" s="99"/>
      <c r="E210" s="99"/>
      <c r="F210" s="99"/>
      <c r="G210" s="20"/>
      <c r="H210" s="20"/>
      <c r="I210" s="20"/>
      <c r="J210" s="20"/>
      <c r="K210" s="100"/>
      <c r="L210" s="100" t="str">
        <f t="shared" ca="1" si="9"/>
        <v/>
      </c>
      <c r="M210" s="101" t="str">
        <f t="shared" ca="1" si="10"/>
        <v/>
      </c>
      <c r="N210" s="100" t="str">
        <f t="shared" ca="1" si="11"/>
        <v/>
      </c>
      <c r="O210" s="102"/>
      <c r="P210" s="102"/>
      <c r="Q210" s="102"/>
      <c r="R210" s="102"/>
      <c r="S210" s="102"/>
      <c r="T210" s="20"/>
      <c r="U210" s="20"/>
      <c r="V210" s="20"/>
      <c r="W210" s="103"/>
    </row>
    <row r="211" spans="1:23" s="96" customFormat="1" ht="12.75" x14ac:dyDescent="0.25">
      <c r="A211" s="97">
        <v>156</v>
      </c>
      <c r="B211" s="98" t="str">
        <f t="shared" ca="1" si="8"/>
        <v/>
      </c>
      <c r="C211" s="99"/>
      <c r="D211" s="99"/>
      <c r="E211" s="99"/>
      <c r="F211" s="99"/>
      <c r="G211" s="20"/>
      <c r="H211" s="20"/>
      <c r="I211" s="20"/>
      <c r="J211" s="20"/>
      <c r="K211" s="100"/>
      <c r="L211" s="100" t="str">
        <f t="shared" ca="1" si="9"/>
        <v/>
      </c>
      <c r="M211" s="101" t="str">
        <f t="shared" ca="1" si="10"/>
        <v/>
      </c>
      <c r="N211" s="100" t="str">
        <f t="shared" ca="1" si="11"/>
        <v/>
      </c>
      <c r="O211" s="102"/>
      <c r="P211" s="102"/>
      <c r="Q211" s="102"/>
      <c r="R211" s="102"/>
      <c r="S211" s="102"/>
      <c r="T211" s="20"/>
      <c r="U211" s="20"/>
      <c r="V211" s="20"/>
      <c r="W211" s="103"/>
    </row>
    <row r="212" spans="1:23" s="96" customFormat="1" ht="12.75" x14ac:dyDescent="0.25">
      <c r="A212" s="97">
        <v>157</v>
      </c>
      <c r="B212" s="98" t="str">
        <f t="shared" ca="1" si="8"/>
        <v/>
      </c>
      <c r="C212" s="99"/>
      <c r="D212" s="99"/>
      <c r="E212" s="99"/>
      <c r="F212" s="99"/>
      <c r="G212" s="20"/>
      <c r="H212" s="20"/>
      <c r="I212" s="20"/>
      <c r="J212" s="20"/>
      <c r="K212" s="100"/>
      <c r="L212" s="100" t="str">
        <f t="shared" ca="1" si="9"/>
        <v/>
      </c>
      <c r="M212" s="101" t="str">
        <f t="shared" ca="1" si="10"/>
        <v/>
      </c>
      <c r="N212" s="100" t="str">
        <f t="shared" ca="1" si="11"/>
        <v/>
      </c>
      <c r="O212" s="102"/>
      <c r="P212" s="102"/>
      <c r="Q212" s="102"/>
      <c r="R212" s="102"/>
      <c r="S212" s="102"/>
      <c r="T212" s="20"/>
      <c r="U212" s="20"/>
      <c r="V212" s="20"/>
      <c r="W212" s="103"/>
    </row>
    <row r="213" spans="1:23" s="96" customFormat="1" ht="12.75" x14ac:dyDescent="0.25">
      <c r="A213" s="97">
        <v>158</v>
      </c>
      <c r="B213" s="98" t="str">
        <f t="shared" ca="1" si="8"/>
        <v/>
      </c>
      <c r="C213" s="99"/>
      <c r="D213" s="99"/>
      <c r="E213" s="99"/>
      <c r="F213" s="99"/>
      <c r="G213" s="20"/>
      <c r="H213" s="20"/>
      <c r="I213" s="20"/>
      <c r="J213" s="20"/>
      <c r="K213" s="100"/>
      <c r="L213" s="100" t="str">
        <f t="shared" ca="1" si="9"/>
        <v/>
      </c>
      <c r="M213" s="101" t="str">
        <f t="shared" ca="1" si="10"/>
        <v/>
      </c>
      <c r="N213" s="100" t="str">
        <f t="shared" ca="1" si="11"/>
        <v/>
      </c>
      <c r="O213" s="102"/>
      <c r="P213" s="102"/>
      <c r="Q213" s="102"/>
      <c r="R213" s="102"/>
      <c r="S213" s="102"/>
      <c r="T213" s="20"/>
      <c r="U213" s="20"/>
      <c r="V213" s="20"/>
      <c r="W213" s="103"/>
    </row>
    <row r="214" spans="1:23" s="96" customFormat="1" ht="12.75" x14ac:dyDescent="0.25">
      <c r="A214" s="97">
        <v>159</v>
      </c>
      <c r="B214" s="98" t="str">
        <f t="shared" ca="1" si="8"/>
        <v/>
      </c>
      <c r="C214" s="99"/>
      <c r="D214" s="99"/>
      <c r="E214" s="99"/>
      <c r="F214" s="99"/>
      <c r="G214" s="20"/>
      <c r="H214" s="20"/>
      <c r="I214" s="20"/>
      <c r="J214" s="20"/>
      <c r="K214" s="100"/>
      <c r="L214" s="100" t="str">
        <f t="shared" ca="1" si="9"/>
        <v/>
      </c>
      <c r="M214" s="101" t="str">
        <f t="shared" ca="1" si="10"/>
        <v/>
      </c>
      <c r="N214" s="100" t="str">
        <f t="shared" ca="1" si="11"/>
        <v/>
      </c>
      <c r="O214" s="102"/>
      <c r="P214" s="102"/>
      <c r="Q214" s="102"/>
      <c r="R214" s="102"/>
      <c r="S214" s="102"/>
      <c r="T214" s="20"/>
      <c r="U214" s="20"/>
      <c r="V214" s="20"/>
      <c r="W214" s="103"/>
    </row>
    <row r="215" spans="1:23" s="96" customFormat="1" ht="12.75" x14ac:dyDescent="0.25">
      <c r="A215" s="97">
        <v>160</v>
      </c>
      <c r="B215" s="98" t="str">
        <f t="shared" ca="1" si="8"/>
        <v/>
      </c>
      <c r="C215" s="99"/>
      <c r="D215" s="99"/>
      <c r="E215" s="99"/>
      <c r="F215" s="99"/>
      <c r="G215" s="20"/>
      <c r="H215" s="20"/>
      <c r="I215" s="20"/>
      <c r="J215" s="20"/>
      <c r="K215" s="100"/>
      <c r="L215" s="100" t="str">
        <f t="shared" ca="1" si="9"/>
        <v/>
      </c>
      <c r="M215" s="101" t="str">
        <f t="shared" ca="1" si="10"/>
        <v/>
      </c>
      <c r="N215" s="100" t="str">
        <f t="shared" ca="1" si="11"/>
        <v/>
      </c>
      <c r="O215" s="102"/>
      <c r="P215" s="102"/>
      <c r="Q215" s="102"/>
      <c r="R215" s="102"/>
      <c r="S215" s="102"/>
      <c r="T215" s="20"/>
      <c r="U215" s="20"/>
      <c r="V215" s="20"/>
      <c r="W215" s="103"/>
    </row>
    <row r="216" spans="1:23" s="96" customFormat="1" ht="12.75" x14ac:dyDescent="0.25">
      <c r="A216" s="97">
        <v>161</v>
      </c>
      <c r="B216" s="98" t="str">
        <f t="shared" ca="1" si="8"/>
        <v/>
      </c>
      <c r="C216" s="99"/>
      <c r="D216" s="99"/>
      <c r="E216" s="99"/>
      <c r="F216" s="99"/>
      <c r="G216" s="20"/>
      <c r="H216" s="20"/>
      <c r="I216" s="20"/>
      <c r="J216" s="20"/>
      <c r="K216" s="100"/>
      <c r="L216" s="100" t="str">
        <f t="shared" ca="1" si="9"/>
        <v/>
      </c>
      <c r="M216" s="101" t="str">
        <f t="shared" ca="1" si="10"/>
        <v/>
      </c>
      <c r="N216" s="100" t="str">
        <f t="shared" ca="1" si="11"/>
        <v/>
      </c>
      <c r="O216" s="102"/>
      <c r="P216" s="102"/>
      <c r="Q216" s="102"/>
      <c r="R216" s="102"/>
      <c r="S216" s="102"/>
      <c r="T216" s="20"/>
      <c r="U216" s="20"/>
      <c r="V216" s="20"/>
      <c r="W216" s="103"/>
    </row>
    <row r="217" spans="1:23" s="96" customFormat="1" ht="12.75" x14ac:dyDescent="0.25">
      <c r="A217" s="97">
        <v>162</v>
      </c>
      <c r="B217" s="98" t="str">
        <f t="shared" ca="1" si="8"/>
        <v/>
      </c>
      <c r="C217" s="99"/>
      <c r="D217" s="99"/>
      <c r="E217" s="99"/>
      <c r="F217" s="99"/>
      <c r="G217" s="20"/>
      <c r="H217" s="20"/>
      <c r="I217" s="20"/>
      <c r="J217" s="20"/>
      <c r="K217" s="100"/>
      <c r="L217" s="100" t="str">
        <f t="shared" ca="1" si="9"/>
        <v/>
      </c>
      <c r="M217" s="101" t="str">
        <f t="shared" ca="1" si="10"/>
        <v/>
      </c>
      <c r="N217" s="100" t="str">
        <f t="shared" ca="1" si="11"/>
        <v/>
      </c>
      <c r="O217" s="102"/>
      <c r="P217" s="102"/>
      <c r="Q217" s="102"/>
      <c r="R217" s="102"/>
      <c r="S217" s="102"/>
      <c r="T217" s="20"/>
      <c r="U217" s="20"/>
      <c r="V217" s="20"/>
      <c r="W217" s="103"/>
    </row>
    <row r="218" spans="1:23" s="96" customFormat="1" ht="12.75" x14ac:dyDescent="0.25">
      <c r="A218" s="97">
        <v>163</v>
      </c>
      <c r="B218" s="98" t="str">
        <f t="shared" ca="1" si="8"/>
        <v/>
      </c>
      <c r="C218" s="99"/>
      <c r="D218" s="99"/>
      <c r="E218" s="99"/>
      <c r="F218" s="99"/>
      <c r="G218" s="20"/>
      <c r="H218" s="20"/>
      <c r="I218" s="20"/>
      <c r="J218" s="20"/>
      <c r="K218" s="100"/>
      <c r="L218" s="100" t="str">
        <f t="shared" ca="1" si="9"/>
        <v/>
      </c>
      <c r="M218" s="101" t="str">
        <f t="shared" ca="1" si="10"/>
        <v/>
      </c>
      <c r="N218" s="100" t="str">
        <f t="shared" ca="1" si="11"/>
        <v/>
      </c>
      <c r="O218" s="102"/>
      <c r="P218" s="102"/>
      <c r="Q218" s="102"/>
      <c r="R218" s="102"/>
      <c r="S218" s="102"/>
      <c r="T218" s="20"/>
      <c r="U218" s="20"/>
      <c r="V218" s="20"/>
      <c r="W218" s="103"/>
    </row>
    <row r="219" spans="1:23" s="96" customFormat="1" ht="12.75" x14ac:dyDescent="0.25">
      <c r="A219" s="97">
        <v>164</v>
      </c>
      <c r="B219" s="98" t="str">
        <f t="shared" ca="1" si="8"/>
        <v/>
      </c>
      <c r="C219" s="99"/>
      <c r="D219" s="99"/>
      <c r="E219" s="99"/>
      <c r="F219" s="99"/>
      <c r="G219" s="20"/>
      <c r="H219" s="20"/>
      <c r="I219" s="20"/>
      <c r="J219" s="20"/>
      <c r="K219" s="100"/>
      <c r="L219" s="100" t="str">
        <f t="shared" ca="1" si="9"/>
        <v/>
      </c>
      <c r="M219" s="101" t="str">
        <f t="shared" ca="1" si="10"/>
        <v/>
      </c>
      <c r="N219" s="100" t="str">
        <f t="shared" ca="1" si="11"/>
        <v/>
      </c>
      <c r="O219" s="102"/>
      <c r="P219" s="102"/>
      <c r="Q219" s="102"/>
      <c r="R219" s="102"/>
      <c r="S219" s="102"/>
      <c r="T219" s="20"/>
      <c r="U219" s="20"/>
      <c r="V219" s="20"/>
      <c r="W219" s="103"/>
    </row>
    <row r="220" spans="1:23" s="96" customFormat="1" ht="12.75" x14ac:dyDescent="0.25">
      <c r="A220" s="97">
        <v>165</v>
      </c>
      <c r="B220" s="98" t="str">
        <f t="shared" ca="1" si="8"/>
        <v/>
      </c>
      <c r="C220" s="99"/>
      <c r="D220" s="99"/>
      <c r="E220" s="99"/>
      <c r="F220" s="99"/>
      <c r="G220" s="20"/>
      <c r="H220" s="20"/>
      <c r="I220" s="20"/>
      <c r="J220" s="20"/>
      <c r="K220" s="100"/>
      <c r="L220" s="100" t="str">
        <f t="shared" ca="1" si="9"/>
        <v/>
      </c>
      <c r="M220" s="101" t="str">
        <f t="shared" ca="1" si="10"/>
        <v/>
      </c>
      <c r="N220" s="100" t="str">
        <f t="shared" ca="1" si="11"/>
        <v/>
      </c>
      <c r="O220" s="102"/>
      <c r="P220" s="102"/>
      <c r="Q220" s="102"/>
      <c r="R220" s="102"/>
      <c r="S220" s="102"/>
      <c r="T220" s="20"/>
      <c r="U220" s="20"/>
      <c r="V220" s="20"/>
      <c r="W220" s="103"/>
    </row>
    <row r="221" spans="1:23" s="96" customFormat="1" ht="12.75" x14ac:dyDescent="0.25">
      <c r="A221" s="97">
        <v>166</v>
      </c>
      <c r="B221" s="98" t="str">
        <f t="shared" ca="1" si="8"/>
        <v/>
      </c>
      <c r="C221" s="99"/>
      <c r="D221" s="99"/>
      <c r="E221" s="99"/>
      <c r="F221" s="99"/>
      <c r="G221" s="20"/>
      <c r="H221" s="20"/>
      <c r="I221" s="20"/>
      <c r="J221" s="20"/>
      <c r="K221" s="100"/>
      <c r="L221" s="100" t="str">
        <f t="shared" ca="1" si="9"/>
        <v/>
      </c>
      <c r="M221" s="101" t="str">
        <f t="shared" ca="1" si="10"/>
        <v/>
      </c>
      <c r="N221" s="100" t="str">
        <f t="shared" ca="1" si="11"/>
        <v/>
      </c>
      <c r="O221" s="102"/>
      <c r="P221" s="102"/>
      <c r="Q221" s="102"/>
      <c r="R221" s="102"/>
      <c r="S221" s="102"/>
      <c r="T221" s="20"/>
      <c r="U221" s="20"/>
      <c r="V221" s="20"/>
      <c r="W221" s="103"/>
    </row>
    <row r="222" spans="1:23" s="96" customFormat="1" ht="12.75" x14ac:dyDescent="0.25">
      <c r="A222" s="97">
        <v>167</v>
      </c>
      <c r="B222" s="98" t="str">
        <f t="shared" ca="1" si="8"/>
        <v/>
      </c>
      <c r="C222" s="99"/>
      <c r="D222" s="99"/>
      <c r="E222" s="99"/>
      <c r="F222" s="99"/>
      <c r="G222" s="20"/>
      <c r="H222" s="20"/>
      <c r="I222" s="20"/>
      <c r="J222" s="20"/>
      <c r="K222" s="100"/>
      <c r="L222" s="100" t="str">
        <f t="shared" ca="1" si="9"/>
        <v/>
      </c>
      <c r="M222" s="101" t="str">
        <f t="shared" ca="1" si="10"/>
        <v/>
      </c>
      <c r="N222" s="100" t="str">
        <f t="shared" ca="1" si="11"/>
        <v/>
      </c>
      <c r="O222" s="102"/>
      <c r="P222" s="102"/>
      <c r="Q222" s="102"/>
      <c r="R222" s="102"/>
      <c r="S222" s="102"/>
      <c r="T222" s="20"/>
      <c r="U222" s="20"/>
      <c r="V222" s="20"/>
      <c r="W222" s="103"/>
    </row>
    <row r="223" spans="1:23" s="96" customFormat="1" ht="12.75" x14ac:dyDescent="0.25">
      <c r="A223" s="97">
        <v>168</v>
      </c>
      <c r="B223" s="98" t="str">
        <f t="shared" ca="1" si="8"/>
        <v/>
      </c>
      <c r="C223" s="99"/>
      <c r="D223" s="99"/>
      <c r="E223" s="99"/>
      <c r="F223" s="99"/>
      <c r="G223" s="20"/>
      <c r="H223" s="20"/>
      <c r="I223" s="20"/>
      <c r="J223" s="20"/>
      <c r="K223" s="100"/>
      <c r="L223" s="100" t="str">
        <f t="shared" ca="1" si="9"/>
        <v/>
      </c>
      <c r="M223" s="101" t="str">
        <f t="shared" ca="1" si="10"/>
        <v/>
      </c>
      <c r="N223" s="100" t="str">
        <f t="shared" ca="1" si="11"/>
        <v/>
      </c>
      <c r="O223" s="102"/>
      <c r="P223" s="102"/>
      <c r="Q223" s="102"/>
      <c r="R223" s="102"/>
      <c r="S223" s="102"/>
      <c r="T223" s="20"/>
      <c r="U223" s="20"/>
      <c r="V223" s="20"/>
      <c r="W223" s="103"/>
    </row>
    <row r="224" spans="1:23" s="96" customFormat="1" ht="12.75" x14ac:dyDescent="0.25">
      <c r="A224" s="97">
        <v>169</v>
      </c>
      <c r="B224" s="98" t="str">
        <f t="shared" ca="1" si="8"/>
        <v/>
      </c>
      <c r="C224" s="99"/>
      <c r="D224" s="99"/>
      <c r="E224" s="99"/>
      <c r="F224" s="99"/>
      <c r="G224" s="20"/>
      <c r="H224" s="20"/>
      <c r="I224" s="20"/>
      <c r="J224" s="20"/>
      <c r="K224" s="100"/>
      <c r="L224" s="100" t="str">
        <f t="shared" ca="1" si="9"/>
        <v/>
      </c>
      <c r="M224" s="101" t="str">
        <f t="shared" ca="1" si="10"/>
        <v/>
      </c>
      <c r="N224" s="100" t="str">
        <f t="shared" ca="1" si="11"/>
        <v/>
      </c>
      <c r="O224" s="102"/>
      <c r="P224" s="102"/>
      <c r="Q224" s="102"/>
      <c r="R224" s="102"/>
      <c r="S224" s="102"/>
      <c r="T224" s="20"/>
      <c r="U224" s="20"/>
      <c r="V224" s="20"/>
      <c r="W224" s="103"/>
    </row>
    <row r="225" spans="1:23" s="96" customFormat="1" ht="12.75" x14ac:dyDescent="0.25">
      <c r="A225" s="97">
        <v>170</v>
      </c>
      <c r="B225" s="98" t="str">
        <f t="shared" ca="1" si="8"/>
        <v/>
      </c>
      <c r="C225" s="99"/>
      <c r="D225" s="99"/>
      <c r="E225" s="99"/>
      <c r="F225" s="99"/>
      <c r="G225" s="20"/>
      <c r="H225" s="20"/>
      <c r="I225" s="20"/>
      <c r="J225" s="20"/>
      <c r="K225" s="100"/>
      <c r="L225" s="100" t="str">
        <f t="shared" ca="1" si="9"/>
        <v/>
      </c>
      <c r="M225" s="101" t="str">
        <f t="shared" ca="1" si="10"/>
        <v/>
      </c>
      <c r="N225" s="100" t="str">
        <f t="shared" ca="1" si="11"/>
        <v/>
      </c>
      <c r="O225" s="102"/>
      <c r="P225" s="102"/>
      <c r="Q225" s="102"/>
      <c r="R225" s="102"/>
      <c r="S225" s="102"/>
      <c r="T225" s="20"/>
      <c r="U225" s="20"/>
      <c r="V225" s="20"/>
      <c r="W225" s="103"/>
    </row>
    <row r="226" spans="1:23" s="96" customFormat="1" ht="12.75" x14ac:dyDescent="0.25">
      <c r="A226" s="97">
        <v>171</v>
      </c>
      <c r="B226" s="98" t="str">
        <f t="shared" ca="1" si="8"/>
        <v/>
      </c>
      <c r="C226" s="99"/>
      <c r="D226" s="99"/>
      <c r="E226" s="99"/>
      <c r="F226" s="99"/>
      <c r="G226" s="20"/>
      <c r="H226" s="20"/>
      <c r="I226" s="20"/>
      <c r="J226" s="20"/>
      <c r="K226" s="100"/>
      <c r="L226" s="100" t="str">
        <f t="shared" ca="1" si="9"/>
        <v/>
      </c>
      <c r="M226" s="101" t="str">
        <f t="shared" ca="1" si="10"/>
        <v/>
      </c>
      <c r="N226" s="100" t="str">
        <f t="shared" ca="1" si="11"/>
        <v/>
      </c>
      <c r="O226" s="102"/>
      <c r="P226" s="102"/>
      <c r="Q226" s="102"/>
      <c r="R226" s="102"/>
      <c r="S226" s="102"/>
      <c r="T226" s="20"/>
      <c r="U226" s="20"/>
      <c r="V226" s="20"/>
      <c r="W226" s="103"/>
    </row>
    <row r="227" spans="1:23" s="96" customFormat="1" ht="12.75" x14ac:dyDescent="0.25">
      <c r="A227" s="97">
        <v>172</v>
      </c>
      <c r="B227" s="98" t="str">
        <f t="shared" ca="1" si="8"/>
        <v/>
      </c>
      <c r="C227" s="99"/>
      <c r="D227" s="99"/>
      <c r="E227" s="99"/>
      <c r="F227" s="99"/>
      <c r="G227" s="20"/>
      <c r="H227" s="20"/>
      <c r="I227" s="20"/>
      <c r="J227" s="20"/>
      <c r="K227" s="100"/>
      <c r="L227" s="100" t="str">
        <f t="shared" ca="1" si="9"/>
        <v/>
      </c>
      <c r="M227" s="101" t="str">
        <f t="shared" ca="1" si="10"/>
        <v/>
      </c>
      <c r="N227" s="100" t="str">
        <f t="shared" ca="1" si="11"/>
        <v/>
      </c>
      <c r="O227" s="102"/>
      <c r="P227" s="102"/>
      <c r="Q227" s="102"/>
      <c r="R227" s="102"/>
      <c r="S227" s="102"/>
      <c r="T227" s="20"/>
      <c r="U227" s="20"/>
      <c r="V227" s="20"/>
      <c r="W227" s="103"/>
    </row>
    <row r="228" spans="1:23" s="96" customFormat="1" ht="12.75" x14ac:dyDescent="0.25">
      <c r="A228" s="97">
        <v>173</v>
      </c>
      <c r="B228" s="98" t="str">
        <f t="shared" ca="1" si="8"/>
        <v/>
      </c>
      <c r="C228" s="99"/>
      <c r="D228" s="99"/>
      <c r="E228" s="99"/>
      <c r="F228" s="99"/>
      <c r="G228" s="20"/>
      <c r="H228" s="20"/>
      <c r="I228" s="20"/>
      <c r="J228" s="20"/>
      <c r="K228" s="100"/>
      <c r="L228" s="100" t="str">
        <f t="shared" ca="1" si="9"/>
        <v/>
      </c>
      <c r="M228" s="101" t="str">
        <f t="shared" ca="1" si="10"/>
        <v/>
      </c>
      <c r="N228" s="100" t="str">
        <f t="shared" ca="1" si="11"/>
        <v/>
      </c>
      <c r="O228" s="102"/>
      <c r="P228" s="102"/>
      <c r="Q228" s="102"/>
      <c r="R228" s="102"/>
      <c r="S228" s="102"/>
      <c r="T228" s="20"/>
      <c r="U228" s="20"/>
      <c r="V228" s="20"/>
      <c r="W228" s="103"/>
    </row>
    <row r="229" spans="1:23" s="96" customFormat="1" ht="12.75" x14ac:dyDescent="0.25">
      <c r="A229" s="97">
        <v>174</v>
      </c>
      <c r="B229" s="98" t="str">
        <f t="shared" ca="1" si="8"/>
        <v/>
      </c>
      <c r="C229" s="99"/>
      <c r="D229" s="99"/>
      <c r="E229" s="99"/>
      <c r="F229" s="99"/>
      <c r="G229" s="20"/>
      <c r="H229" s="20"/>
      <c r="I229" s="20"/>
      <c r="J229" s="20"/>
      <c r="K229" s="100"/>
      <c r="L229" s="100" t="str">
        <f t="shared" ca="1" si="9"/>
        <v/>
      </c>
      <c r="M229" s="101" t="str">
        <f t="shared" ca="1" si="10"/>
        <v/>
      </c>
      <c r="N229" s="100" t="str">
        <f t="shared" ca="1" si="11"/>
        <v/>
      </c>
      <c r="O229" s="102"/>
      <c r="P229" s="102"/>
      <c r="Q229" s="102"/>
      <c r="R229" s="102"/>
      <c r="S229" s="102"/>
      <c r="T229" s="20"/>
      <c r="U229" s="20"/>
      <c r="V229" s="20"/>
      <c r="W229" s="103"/>
    </row>
    <row r="230" spans="1:23" s="96" customFormat="1" ht="12.75" x14ac:dyDescent="0.25">
      <c r="A230" s="97">
        <v>175</v>
      </c>
      <c r="B230" s="98" t="str">
        <f t="shared" ca="1" si="8"/>
        <v/>
      </c>
      <c r="C230" s="99"/>
      <c r="D230" s="99"/>
      <c r="E230" s="99"/>
      <c r="F230" s="99"/>
      <c r="G230" s="20"/>
      <c r="H230" s="20"/>
      <c r="I230" s="20"/>
      <c r="J230" s="20"/>
      <c r="K230" s="100"/>
      <c r="L230" s="100" t="str">
        <f t="shared" ca="1" si="9"/>
        <v/>
      </c>
      <c r="M230" s="101" t="str">
        <f t="shared" ca="1" si="10"/>
        <v/>
      </c>
      <c r="N230" s="100" t="str">
        <f t="shared" ca="1" si="11"/>
        <v/>
      </c>
      <c r="O230" s="102"/>
      <c r="P230" s="102"/>
      <c r="Q230" s="102"/>
      <c r="R230" s="102"/>
      <c r="S230" s="102"/>
      <c r="T230" s="20"/>
      <c r="U230" s="20"/>
      <c r="V230" s="20"/>
      <c r="W230" s="103"/>
    </row>
    <row r="231" spans="1:23" s="96" customFormat="1" ht="12.75" x14ac:dyDescent="0.25">
      <c r="A231" s="97">
        <v>176</v>
      </c>
      <c r="B231" s="98" t="str">
        <f t="shared" ca="1" si="8"/>
        <v/>
      </c>
      <c r="C231" s="99"/>
      <c r="D231" s="99"/>
      <c r="E231" s="99"/>
      <c r="F231" s="99"/>
      <c r="G231" s="20"/>
      <c r="H231" s="20"/>
      <c r="I231" s="20"/>
      <c r="J231" s="20"/>
      <c r="K231" s="100"/>
      <c r="L231" s="100" t="str">
        <f t="shared" ca="1" si="9"/>
        <v/>
      </c>
      <c r="M231" s="101" t="str">
        <f t="shared" ca="1" si="10"/>
        <v/>
      </c>
      <c r="N231" s="100" t="str">
        <f t="shared" ca="1" si="11"/>
        <v/>
      </c>
      <c r="O231" s="102"/>
      <c r="P231" s="102"/>
      <c r="Q231" s="102"/>
      <c r="R231" s="102"/>
      <c r="S231" s="102"/>
      <c r="T231" s="20"/>
      <c r="U231" s="20"/>
      <c r="V231" s="20"/>
      <c r="W231" s="103"/>
    </row>
    <row r="232" spans="1:23" s="96" customFormat="1" ht="12.75" x14ac:dyDescent="0.25">
      <c r="A232" s="97">
        <v>177</v>
      </c>
      <c r="B232" s="98" t="str">
        <f t="shared" ca="1" si="8"/>
        <v/>
      </c>
      <c r="C232" s="99"/>
      <c r="D232" s="99"/>
      <c r="E232" s="99"/>
      <c r="F232" s="99"/>
      <c r="G232" s="20"/>
      <c r="H232" s="20"/>
      <c r="I232" s="20"/>
      <c r="J232" s="20"/>
      <c r="K232" s="100"/>
      <c r="L232" s="100" t="str">
        <f t="shared" ca="1" si="9"/>
        <v/>
      </c>
      <c r="M232" s="101" t="str">
        <f t="shared" ca="1" si="10"/>
        <v/>
      </c>
      <c r="N232" s="100" t="str">
        <f t="shared" ca="1" si="11"/>
        <v/>
      </c>
      <c r="O232" s="102"/>
      <c r="P232" s="102"/>
      <c r="Q232" s="102"/>
      <c r="R232" s="102"/>
      <c r="S232" s="102"/>
      <c r="T232" s="20"/>
      <c r="U232" s="20"/>
      <c r="V232" s="20"/>
      <c r="W232" s="103"/>
    </row>
    <row r="233" spans="1:23" s="96" customFormat="1" ht="12.75" x14ac:dyDescent="0.25">
      <c r="A233" s="97">
        <v>178</v>
      </c>
      <c r="B233" s="98" t="str">
        <f t="shared" ca="1" si="8"/>
        <v/>
      </c>
      <c r="C233" s="99"/>
      <c r="D233" s="99"/>
      <c r="E233" s="99"/>
      <c r="F233" s="99"/>
      <c r="G233" s="20"/>
      <c r="H233" s="20"/>
      <c r="I233" s="20"/>
      <c r="J233" s="20"/>
      <c r="K233" s="100"/>
      <c r="L233" s="100" t="str">
        <f t="shared" ca="1" si="9"/>
        <v/>
      </c>
      <c r="M233" s="101" t="str">
        <f t="shared" ca="1" si="10"/>
        <v/>
      </c>
      <c r="N233" s="100" t="str">
        <f t="shared" ca="1" si="11"/>
        <v/>
      </c>
      <c r="O233" s="102"/>
      <c r="P233" s="102"/>
      <c r="Q233" s="102"/>
      <c r="R233" s="102"/>
      <c r="S233" s="102"/>
      <c r="T233" s="20"/>
      <c r="U233" s="20"/>
      <c r="V233" s="20"/>
      <c r="W233" s="103"/>
    </row>
    <row r="234" spans="1:23" s="96" customFormat="1" ht="12.75" x14ac:dyDescent="0.25">
      <c r="A234" s="97">
        <v>179</v>
      </c>
      <c r="B234" s="98" t="str">
        <f t="shared" ca="1" si="8"/>
        <v/>
      </c>
      <c r="C234" s="99"/>
      <c r="D234" s="99"/>
      <c r="E234" s="99"/>
      <c r="F234" s="99"/>
      <c r="G234" s="20"/>
      <c r="H234" s="20"/>
      <c r="I234" s="20"/>
      <c r="J234" s="20"/>
      <c r="K234" s="100"/>
      <c r="L234" s="100" t="str">
        <f t="shared" ca="1" si="9"/>
        <v/>
      </c>
      <c r="M234" s="101" t="str">
        <f t="shared" ca="1" si="10"/>
        <v/>
      </c>
      <c r="N234" s="100" t="str">
        <f t="shared" ca="1" si="11"/>
        <v/>
      </c>
      <c r="O234" s="102"/>
      <c r="P234" s="102"/>
      <c r="Q234" s="102"/>
      <c r="R234" s="102"/>
      <c r="S234" s="102"/>
      <c r="T234" s="20"/>
      <c r="U234" s="20"/>
      <c r="V234" s="20"/>
      <c r="W234" s="103"/>
    </row>
    <row r="235" spans="1:23" s="96" customFormat="1" ht="12.75" x14ac:dyDescent="0.25">
      <c r="A235" s="97">
        <v>180</v>
      </c>
      <c r="B235" s="98" t="str">
        <f t="shared" ca="1" si="8"/>
        <v/>
      </c>
      <c r="C235" s="99"/>
      <c r="D235" s="99"/>
      <c r="E235" s="99"/>
      <c r="F235" s="99"/>
      <c r="G235" s="20"/>
      <c r="H235" s="20"/>
      <c r="I235" s="20"/>
      <c r="J235" s="20"/>
      <c r="K235" s="100"/>
      <c r="L235" s="100" t="str">
        <f t="shared" ca="1" si="9"/>
        <v/>
      </c>
      <c r="M235" s="101" t="str">
        <f t="shared" ca="1" si="10"/>
        <v/>
      </c>
      <c r="N235" s="100" t="str">
        <f t="shared" ca="1" si="11"/>
        <v/>
      </c>
      <c r="O235" s="102"/>
      <c r="P235" s="102"/>
      <c r="Q235" s="102"/>
      <c r="R235" s="102"/>
      <c r="S235" s="102"/>
      <c r="T235" s="20"/>
      <c r="U235" s="20"/>
      <c r="V235" s="20"/>
      <c r="W235" s="103"/>
    </row>
    <row r="236" spans="1:23" s="96" customFormat="1" ht="12.75" x14ac:dyDescent="0.25">
      <c r="A236" s="97">
        <v>181</v>
      </c>
      <c r="B236" s="98" t="str">
        <f t="shared" ca="1" si="8"/>
        <v/>
      </c>
      <c r="C236" s="99"/>
      <c r="D236" s="99"/>
      <c r="E236" s="99"/>
      <c r="F236" s="99"/>
      <c r="G236" s="20"/>
      <c r="H236" s="20"/>
      <c r="I236" s="20"/>
      <c r="J236" s="20"/>
      <c r="K236" s="100"/>
      <c r="L236" s="100" t="str">
        <f t="shared" ca="1" si="9"/>
        <v/>
      </c>
      <c r="M236" s="101" t="str">
        <f t="shared" ca="1" si="10"/>
        <v/>
      </c>
      <c r="N236" s="100" t="str">
        <f t="shared" ca="1" si="11"/>
        <v/>
      </c>
      <c r="O236" s="102"/>
      <c r="P236" s="102"/>
      <c r="Q236" s="102"/>
      <c r="R236" s="102"/>
      <c r="S236" s="102"/>
      <c r="T236" s="20"/>
      <c r="U236" s="20"/>
      <c r="V236" s="20"/>
      <c r="W236" s="103"/>
    </row>
    <row r="237" spans="1:23" s="96" customFormat="1" ht="12.75" x14ac:dyDescent="0.25">
      <c r="A237" s="97">
        <v>182</v>
      </c>
      <c r="B237" s="98" t="str">
        <f t="shared" ca="1" si="8"/>
        <v/>
      </c>
      <c r="C237" s="99"/>
      <c r="D237" s="99"/>
      <c r="E237" s="99"/>
      <c r="F237" s="99"/>
      <c r="G237" s="20"/>
      <c r="H237" s="20"/>
      <c r="I237" s="20"/>
      <c r="J237" s="20"/>
      <c r="K237" s="100"/>
      <c r="L237" s="100" t="str">
        <f t="shared" ca="1" si="9"/>
        <v/>
      </c>
      <c r="M237" s="101" t="str">
        <f t="shared" ca="1" si="10"/>
        <v/>
      </c>
      <c r="N237" s="100" t="str">
        <f t="shared" ca="1" si="11"/>
        <v/>
      </c>
      <c r="O237" s="102"/>
      <c r="P237" s="102"/>
      <c r="Q237" s="102"/>
      <c r="R237" s="102"/>
      <c r="S237" s="102"/>
      <c r="T237" s="20"/>
      <c r="U237" s="20"/>
      <c r="V237" s="20"/>
      <c r="W237" s="103"/>
    </row>
    <row r="238" spans="1:23" s="96" customFormat="1" ht="12.75" x14ac:dyDescent="0.25">
      <c r="A238" s="97">
        <v>183</v>
      </c>
      <c r="B238" s="98" t="str">
        <f t="shared" ca="1" si="8"/>
        <v/>
      </c>
      <c r="C238" s="99"/>
      <c r="D238" s="99"/>
      <c r="E238" s="99"/>
      <c r="F238" s="99"/>
      <c r="G238" s="20"/>
      <c r="H238" s="20"/>
      <c r="I238" s="20"/>
      <c r="J238" s="20"/>
      <c r="K238" s="100"/>
      <c r="L238" s="100" t="str">
        <f t="shared" ca="1" si="9"/>
        <v/>
      </c>
      <c r="M238" s="101" t="str">
        <f t="shared" ca="1" si="10"/>
        <v/>
      </c>
      <c r="N238" s="100" t="str">
        <f t="shared" ca="1" si="11"/>
        <v/>
      </c>
      <c r="O238" s="102"/>
      <c r="P238" s="102"/>
      <c r="Q238" s="102"/>
      <c r="R238" s="102"/>
      <c r="S238" s="102"/>
      <c r="T238" s="20"/>
      <c r="U238" s="20"/>
      <c r="V238" s="20"/>
      <c r="W238" s="103"/>
    </row>
    <row r="239" spans="1:23" s="96" customFormat="1" ht="12.75" x14ac:dyDescent="0.25">
      <c r="A239" s="97">
        <v>184</v>
      </c>
      <c r="B239" s="98" t="str">
        <f t="shared" ca="1" si="8"/>
        <v/>
      </c>
      <c r="C239" s="99"/>
      <c r="D239" s="99"/>
      <c r="E239" s="99"/>
      <c r="F239" s="99"/>
      <c r="G239" s="20"/>
      <c r="H239" s="20"/>
      <c r="I239" s="20"/>
      <c r="J239" s="20"/>
      <c r="K239" s="100"/>
      <c r="L239" s="100" t="str">
        <f t="shared" ca="1" si="9"/>
        <v/>
      </c>
      <c r="M239" s="101" t="str">
        <f t="shared" ca="1" si="10"/>
        <v/>
      </c>
      <c r="N239" s="100" t="str">
        <f t="shared" ca="1" si="11"/>
        <v/>
      </c>
      <c r="O239" s="102"/>
      <c r="P239" s="102"/>
      <c r="Q239" s="102"/>
      <c r="R239" s="102"/>
      <c r="S239" s="102"/>
      <c r="T239" s="20"/>
      <c r="U239" s="20"/>
      <c r="V239" s="20"/>
      <c r="W239" s="103"/>
    </row>
    <row r="240" spans="1:23" s="96" customFormat="1" ht="12.75" x14ac:dyDescent="0.25">
      <c r="A240" s="97">
        <v>185</v>
      </c>
      <c r="B240" s="98" t="str">
        <f t="shared" ca="1" si="8"/>
        <v/>
      </c>
      <c r="C240" s="99"/>
      <c r="D240" s="99"/>
      <c r="E240" s="99"/>
      <c r="F240" s="99"/>
      <c r="G240" s="20"/>
      <c r="H240" s="20"/>
      <c r="I240" s="20"/>
      <c r="J240" s="20"/>
      <c r="K240" s="100"/>
      <c r="L240" s="100" t="str">
        <f t="shared" ca="1" si="9"/>
        <v/>
      </c>
      <c r="M240" s="101" t="str">
        <f t="shared" ca="1" si="10"/>
        <v/>
      </c>
      <c r="N240" s="100" t="str">
        <f t="shared" ca="1" si="11"/>
        <v/>
      </c>
      <c r="O240" s="102"/>
      <c r="P240" s="102"/>
      <c r="Q240" s="102"/>
      <c r="R240" s="102"/>
      <c r="S240" s="102"/>
      <c r="T240" s="20"/>
      <c r="U240" s="20"/>
      <c r="V240" s="20"/>
      <c r="W240" s="103"/>
    </row>
    <row r="241" spans="1:23" s="96" customFormat="1" ht="12.75" x14ac:dyDescent="0.25">
      <c r="A241" s="97">
        <v>186</v>
      </c>
      <c r="B241" s="98" t="str">
        <f t="shared" ca="1" si="8"/>
        <v/>
      </c>
      <c r="C241" s="99"/>
      <c r="D241" s="99"/>
      <c r="E241" s="99"/>
      <c r="F241" s="99"/>
      <c r="G241" s="20"/>
      <c r="H241" s="20"/>
      <c r="I241" s="20"/>
      <c r="J241" s="20"/>
      <c r="K241" s="100"/>
      <c r="L241" s="100" t="str">
        <f t="shared" ca="1" si="9"/>
        <v/>
      </c>
      <c r="M241" s="101" t="str">
        <f t="shared" ca="1" si="10"/>
        <v/>
      </c>
      <c r="N241" s="100" t="str">
        <f t="shared" ca="1" si="11"/>
        <v/>
      </c>
      <c r="O241" s="102"/>
      <c r="P241" s="102"/>
      <c r="Q241" s="102"/>
      <c r="R241" s="102"/>
      <c r="S241" s="102"/>
      <c r="T241" s="20"/>
      <c r="U241" s="20"/>
      <c r="V241" s="20"/>
      <c r="W241" s="103"/>
    </row>
    <row r="242" spans="1:23" s="96" customFormat="1" ht="12.75" x14ac:dyDescent="0.25">
      <c r="A242" s="97">
        <v>187</v>
      </c>
      <c r="B242" s="98" t="str">
        <f t="shared" ca="1" si="8"/>
        <v/>
      </c>
      <c r="C242" s="99"/>
      <c r="D242" s="99"/>
      <c r="E242" s="99"/>
      <c r="F242" s="99"/>
      <c r="G242" s="20"/>
      <c r="H242" s="20"/>
      <c r="I242" s="20"/>
      <c r="J242" s="20"/>
      <c r="K242" s="100"/>
      <c r="L242" s="100" t="str">
        <f t="shared" ca="1" si="9"/>
        <v/>
      </c>
      <c r="M242" s="101" t="str">
        <f t="shared" ca="1" si="10"/>
        <v/>
      </c>
      <c r="N242" s="100" t="str">
        <f t="shared" ca="1" si="11"/>
        <v/>
      </c>
      <c r="O242" s="102"/>
      <c r="P242" s="102"/>
      <c r="Q242" s="102"/>
      <c r="R242" s="102"/>
      <c r="S242" s="102"/>
      <c r="T242" s="20"/>
      <c r="U242" s="20"/>
      <c r="V242" s="20"/>
      <c r="W242" s="103"/>
    </row>
    <row r="243" spans="1:23" s="96" customFormat="1" ht="12.75" x14ac:dyDescent="0.25">
      <c r="A243" s="97">
        <v>188</v>
      </c>
      <c r="B243" s="98" t="str">
        <f t="shared" ca="1" si="8"/>
        <v/>
      </c>
      <c r="C243" s="99"/>
      <c r="D243" s="99"/>
      <c r="E243" s="99"/>
      <c r="F243" s="99"/>
      <c r="G243" s="20"/>
      <c r="H243" s="20"/>
      <c r="I243" s="20"/>
      <c r="J243" s="20"/>
      <c r="K243" s="100"/>
      <c r="L243" s="100" t="str">
        <f t="shared" ca="1" si="9"/>
        <v/>
      </c>
      <c r="M243" s="101" t="str">
        <f t="shared" ca="1" si="10"/>
        <v/>
      </c>
      <c r="N243" s="100" t="str">
        <f t="shared" ca="1" si="11"/>
        <v/>
      </c>
      <c r="O243" s="102"/>
      <c r="P243" s="102"/>
      <c r="Q243" s="102"/>
      <c r="R243" s="102"/>
      <c r="S243" s="102"/>
      <c r="T243" s="20"/>
      <c r="U243" s="20"/>
      <c r="V243" s="20"/>
      <c r="W243" s="103"/>
    </row>
    <row r="244" spans="1:23" s="96" customFormat="1" ht="12.75" x14ac:dyDescent="0.25">
      <c r="A244" s="97">
        <v>189</v>
      </c>
      <c r="B244" s="98" t="str">
        <f t="shared" ca="1" si="8"/>
        <v/>
      </c>
      <c r="C244" s="99"/>
      <c r="D244" s="99"/>
      <c r="E244" s="99"/>
      <c r="F244" s="99"/>
      <c r="G244" s="20"/>
      <c r="H244" s="20"/>
      <c r="I244" s="20"/>
      <c r="J244" s="20"/>
      <c r="K244" s="100"/>
      <c r="L244" s="100" t="str">
        <f t="shared" ca="1" si="9"/>
        <v/>
      </c>
      <c r="M244" s="101" t="str">
        <f t="shared" ca="1" si="10"/>
        <v/>
      </c>
      <c r="N244" s="100" t="str">
        <f t="shared" ca="1" si="11"/>
        <v/>
      </c>
      <c r="O244" s="102"/>
      <c r="P244" s="102"/>
      <c r="Q244" s="102"/>
      <c r="R244" s="102"/>
      <c r="S244" s="102"/>
      <c r="T244" s="20"/>
      <c r="U244" s="20"/>
      <c r="V244" s="20"/>
      <c r="W244" s="103"/>
    </row>
    <row r="245" spans="1:23" s="96" customFormat="1" ht="12.75" x14ac:dyDescent="0.25">
      <c r="A245" s="97">
        <v>190</v>
      </c>
      <c r="B245" s="98" t="str">
        <f t="shared" ca="1" si="8"/>
        <v/>
      </c>
      <c r="C245" s="99"/>
      <c r="D245" s="99"/>
      <c r="E245" s="99"/>
      <c r="F245" s="99"/>
      <c r="G245" s="20"/>
      <c r="H245" s="20"/>
      <c r="I245" s="20"/>
      <c r="J245" s="20"/>
      <c r="K245" s="100"/>
      <c r="L245" s="100" t="str">
        <f t="shared" ca="1" si="9"/>
        <v/>
      </c>
      <c r="M245" s="101" t="str">
        <f t="shared" ca="1" si="10"/>
        <v/>
      </c>
      <c r="N245" s="100" t="str">
        <f t="shared" ca="1" si="11"/>
        <v/>
      </c>
      <c r="O245" s="102"/>
      <c r="P245" s="102"/>
      <c r="Q245" s="102"/>
      <c r="R245" s="102"/>
      <c r="S245" s="102"/>
      <c r="T245" s="20"/>
      <c r="U245" s="20"/>
      <c r="V245" s="20"/>
      <c r="W245" s="103"/>
    </row>
    <row r="246" spans="1:23" s="96" customFormat="1" ht="12.75" x14ac:dyDescent="0.25">
      <c r="A246" s="97">
        <v>191</v>
      </c>
      <c r="B246" s="98" t="str">
        <f t="shared" ca="1" si="8"/>
        <v/>
      </c>
      <c r="C246" s="99"/>
      <c r="D246" s="99"/>
      <c r="E246" s="99"/>
      <c r="F246" s="99"/>
      <c r="G246" s="20"/>
      <c r="H246" s="20"/>
      <c r="I246" s="20"/>
      <c r="J246" s="20"/>
      <c r="K246" s="100"/>
      <c r="L246" s="100" t="str">
        <f t="shared" ca="1" si="9"/>
        <v/>
      </c>
      <c r="M246" s="101" t="str">
        <f t="shared" ca="1" si="10"/>
        <v/>
      </c>
      <c r="N246" s="100" t="str">
        <f t="shared" ca="1" si="11"/>
        <v/>
      </c>
      <c r="O246" s="102"/>
      <c r="P246" s="102"/>
      <c r="Q246" s="102"/>
      <c r="R246" s="102"/>
      <c r="S246" s="102"/>
      <c r="T246" s="20"/>
      <c r="U246" s="20"/>
      <c r="V246" s="20"/>
      <c r="W246" s="103"/>
    </row>
    <row r="247" spans="1:23" s="96" customFormat="1" ht="12.75" x14ac:dyDescent="0.25">
      <c r="A247" s="97">
        <v>192</v>
      </c>
      <c r="B247" s="98" t="str">
        <f t="shared" ca="1" si="8"/>
        <v/>
      </c>
      <c r="C247" s="99"/>
      <c r="D247" s="99"/>
      <c r="E247" s="99"/>
      <c r="F247" s="99"/>
      <c r="G247" s="20"/>
      <c r="H247" s="20"/>
      <c r="I247" s="20"/>
      <c r="J247" s="20"/>
      <c r="K247" s="100"/>
      <c r="L247" s="100" t="str">
        <f t="shared" ca="1" si="9"/>
        <v/>
      </c>
      <c r="M247" s="101" t="str">
        <f t="shared" ca="1" si="10"/>
        <v/>
      </c>
      <c r="N247" s="100" t="str">
        <f t="shared" ca="1" si="11"/>
        <v/>
      </c>
      <c r="O247" s="102"/>
      <c r="P247" s="102"/>
      <c r="Q247" s="102"/>
      <c r="R247" s="102"/>
      <c r="S247" s="102"/>
      <c r="T247" s="20"/>
      <c r="U247" s="20"/>
      <c r="V247" s="20"/>
      <c r="W247" s="103"/>
    </row>
    <row r="248" spans="1:23" s="96" customFormat="1" ht="12.75" x14ac:dyDescent="0.25">
      <c r="A248" s="97">
        <v>193</v>
      </c>
      <c r="B248" s="98" t="str">
        <f t="shared" ca="1" si="8"/>
        <v/>
      </c>
      <c r="C248" s="99"/>
      <c r="D248" s="99"/>
      <c r="E248" s="99"/>
      <c r="F248" s="99"/>
      <c r="G248" s="20"/>
      <c r="H248" s="20"/>
      <c r="I248" s="20"/>
      <c r="J248" s="20"/>
      <c r="K248" s="100"/>
      <c r="L248" s="100" t="str">
        <f t="shared" ca="1" si="9"/>
        <v/>
      </c>
      <c r="M248" s="101" t="str">
        <f t="shared" ca="1" si="10"/>
        <v/>
      </c>
      <c r="N248" s="100" t="str">
        <f t="shared" ca="1" si="11"/>
        <v/>
      </c>
      <c r="O248" s="102"/>
      <c r="P248" s="102"/>
      <c r="Q248" s="102"/>
      <c r="R248" s="102"/>
      <c r="S248" s="102"/>
      <c r="T248" s="20"/>
      <c r="U248" s="20"/>
      <c r="V248" s="20"/>
      <c r="W248" s="103"/>
    </row>
    <row r="249" spans="1:23" s="96" customFormat="1" ht="12.75" x14ac:dyDescent="0.25">
      <c r="A249" s="97">
        <v>194</v>
      </c>
      <c r="B249" s="98" t="str">
        <f t="shared" ref="B249:B312" ca="1" si="12">IF(INDIRECT(ADDRESS(ROW()-33,3,4,1,"ПСДЦ"))=0,"",INDIRECT(ADDRESS(ROW()-33,3,4,1,"ПСДЦ")))</f>
        <v/>
      </c>
      <c r="C249" s="99"/>
      <c r="D249" s="99"/>
      <c r="E249" s="99"/>
      <c r="F249" s="99"/>
      <c r="G249" s="20"/>
      <c r="H249" s="20"/>
      <c r="I249" s="20"/>
      <c r="J249" s="20"/>
      <c r="K249" s="100"/>
      <c r="L249" s="100" t="str">
        <f t="shared" ref="L249:L312" ca="1" si="13">IF(INDIRECT(ADDRESS(ROW()-33,5,4,1,"ПСДЦ"))=0,"",INDIRECT(ADDRESS(ROW()-33,5,4,1,"ПСДЦ")))</f>
        <v/>
      </c>
      <c r="M249" s="101" t="str">
        <f t="shared" ref="M249:M312" ca="1" si="14">IF(INDIRECT(ADDRESS(ROW()-33,7,4,1,"ПСДЦ"))=0,"",INDIRECT(ADDRESS(ROW()-33,7,4,1,"ПСДЦ")))</f>
        <v/>
      </c>
      <c r="N249" s="100" t="str">
        <f t="shared" ref="N249:N312" ca="1" si="15">IF(INDIRECT(ADDRESS(ROW()-33,6,4,1,"ПСДЦ"))=0,"",INDIRECT(ADDRESS(ROW()-33,6,4,1,"ПСДЦ")))</f>
        <v/>
      </c>
      <c r="O249" s="102"/>
      <c r="P249" s="102"/>
      <c r="Q249" s="102"/>
      <c r="R249" s="102"/>
      <c r="S249" s="102"/>
      <c r="T249" s="20"/>
      <c r="U249" s="20"/>
      <c r="V249" s="20"/>
      <c r="W249" s="103"/>
    </row>
    <row r="250" spans="1:23" s="96" customFormat="1" ht="12.75" x14ac:dyDescent="0.25">
      <c r="A250" s="97">
        <v>195</v>
      </c>
      <c r="B250" s="98" t="str">
        <f t="shared" ca="1" si="12"/>
        <v/>
      </c>
      <c r="C250" s="99"/>
      <c r="D250" s="99"/>
      <c r="E250" s="99"/>
      <c r="F250" s="99"/>
      <c r="G250" s="20"/>
      <c r="H250" s="20"/>
      <c r="I250" s="20"/>
      <c r="J250" s="20"/>
      <c r="K250" s="100"/>
      <c r="L250" s="100" t="str">
        <f t="shared" ca="1" si="13"/>
        <v/>
      </c>
      <c r="M250" s="101" t="str">
        <f t="shared" ca="1" si="14"/>
        <v/>
      </c>
      <c r="N250" s="100" t="str">
        <f t="shared" ca="1" si="15"/>
        <v/>
      </c>
      <c r="O250" s="102"/>
      <c r="P250" s="102"/>
      <c r="Q250" s="102"/>
      <c r="R250" s="102"/>
      <c r="S250" s="102"/>
      <c r="T250" s="20"/>
      <c r="U250" s="20"/>
      <c r="V250" s="20"/>
      <c r="W250" s="103"/>
    </row>
    <row r="251" spans="1:23" s="96" customFormat="1" ht="12.75" x14ac:dyDescent="0.25">
      <c r="A251" s="97">
        <v>196</v>
      </c>
      <c r="B251" s="98" t="str">
        <f t="shared" ca="1" si="12"/>
        <v/>
      </c>
      <c r="C251" s="99"/>
      <c r="D251" s="99"/>
      <c r="E251" s="99"/>
      <c r="F251" s="99"/>
      <c r="G251" s="20"/>
      <c r="H251" s="20"/>
      <c r="I251" s="20"/>
      <c r="J251" s="20"/>
      <c r="K251" s="100"/>
      <c r="L251" s="100" t="str">
        <f t="shared" ca="1" si="13"/>
        <v/>
      </c>
      <c r="M251" s="101" t="str">
        <f t="shared" ca="1" si="14"/>
        <v/>
      </c>
      <c r="N251" s="100" t="str">
        <f t="shared" ca="1" si="15"/>
        <v/>
      </c>
      <c r="O251" s="102"/>
      <c r="P251" s="102"/>
      <c r="Q251" s="102"/>
      <c r="R251" s="102"/>
      <c r="S251" s="102"/>
      <c r="T251" s="20"/>
      <c r="U251" s="20"/>
      <c r="V251" s="20"/>
      <c r="W251" s="103"/>
    </row>
    <row r="252" spans="1:23" s="96" customFormat="1" ht="12.75" x14ac:dyDescent="0.25">
      <c r="A252" s="97">
        <v>197</v>
      </c>
      <c r="B252" s="98" t="str">
        <f t="shared" ca="1" si="12"/>
        <v/>
      </c>
      <c r="C252" s="99"/>
      <c r="D252" s="99"/>
      <c r="E252" s="99"/>
      <c r="F252" s="99"/>
      <c r="G252" s="20"/>
      <c r="H252" s="20"/>
      <c r="I252" s="20"/>
      <c r="J252" s="20"/>
      <c r="K252" s="100"/>
      <c r="L252" s="100" t="str">
        <f t="shared" ca="1" si="13"/>
        <v/>
      </c>
      <c r="M252" s="101" t="str">
        <f t="shared" ca="1" si="14"/>
        <v/>
      </c>
      <c r="N252" s="100" t="str">
        <f t="shared" ca="1" si="15"/>
        <v/>
      </c>
      <c r="O252" s="102"/>
      <c r="P252" s="102"/>
      <c r="Q252" s="102"/>
      <c r="R252" s="102"/>
      <c r="S252" s="102"/>
      <c r="T252" s="20"/>
      <c r="U252" s="20"/>
      <c r="V252" s="20"/>
      <c r="W252" s="103"/>
    </row>
    <row r="253" spans="1:23" s="96" customFormat="1" ht="12.75" x14ac:dyDescent="0.25">
      <c r="A253" s="97">
        <v>198</v>
      </c>
      <c r="B253" s="98" t="str">
        <f t="shared" ca="1" si="12"/>
        <v/>
      </c>
      <c r="C253" s="99"/>
      <c r="D253" s="99"/>
      <c r="E253" s="99"/>
      <c r="F253" s="99"/>
      <c r="G253" s="20"/>
      <c r="H253" s="20"/>
      <c r="I253" s="20"/>
      <c r="J253" s="20"/>
      <c r="K253" s="100"/>
      <c r="L253" s="100" t="str">
        <f t="shared" ca="1" si="13"/>
        <v/>
      </c>
      <c r="M253" s="101" t="str">
        <f t="shared" ca="1" si="14"/>
        <v/>
      </c>
      <c r="N253" s="100" t="str">
        <f t="shared" ca="1" si="15"/>
        <v/>
      </c>
      <c r="O253" s="102"/>
      <c r="P253" s="102"/>
      <c r="Q253" s="102"/>
      <c r="R253" s="102"/>
      <c r="S253" s="102"/>
      <c r="T253" s="20"/>
      <c r="U253" s="20"/>
      <c r="V253" s="20"/>
      <c r="W253" s="103"/>
    </row>
    <row r="254" spans="1:23" s="96" customFormat="1" ht="12.75" x14ac:dyDescent="0.25">
      <c r="A254" s="97">
        <v>199</v>
      </c>
      <c r="B254" s="98" t="str">
        <f t="shared" ca="1" si="12"/>
        <v/>
      </c>
      <c r="C254" s="99"/>
      <c r="D254" s="99"/>
      <c r="E254" s="99"/>
      <c r="F254" s="99"/>
      <c r="G254" s="20"/>
      <c r="H254" s="20"/>
      <c r="I254" s="20"/>
      <c r="J254" s="20"/>
      <c r="K254" s="100"/>
      <c r="L254" s="100" t="str">
        <f t="shared" ca="1" si="13"/>
        <v/>
      </c>
      <c r="M254" s="101" t="str">
        <f t="shared" ca="1" si="14"/>
        <v/>
      </c>
      <c r="N254" s="100" t="str">
        <f t="shared" ca="1" si="15"/>
        <v/>
      </c>
      <c r="O254" s="102"/>
      <c r="P254" s="102"/>
      <c r="Q254" s="102"/>
      <c r="R254" s="102"/>
      <c r="S254" s="102"/>
      <c r="T254" s="20"/>
      <c r="U254" s="20"/>
      <c r="V254" s="20"/>
      <c r="W254" s="103"/>
    </row>
    <row r="255" spans="1:23" s="96" customFormat="1" ht="12.75" x14ac:dyDescent="0.25">
      <c r="A255" s="97">
        <v>200</v>
      </c>
      <c r="B255" s="98" t="str">
        <f t="shared" ca="1" si="12"/>
        <v/>
      </c>
      <c r="C255" s="99"/>
      <c r="D255" s="99"/>
      <c r="E255" s="99"/>
      <c r="F255" s="99"/>
      <c r="G255" s="20"/>
      <c r="H255" s="20"/>
      <c r="I255" s="20"/>
      <c r="J255" s="20"/>
      <c r="K255" s="100"/>
      <c r="L255" s="100" t="str">
        <f t="shared" ca="1" si="13"/>
        <v/>
      </c>
      <c r="M255" s="101" t="str">
        <f t="shared" ca="1" si="14"/>
        <v/>
      </c>
      <c r="N255" s="100" t="str">
        <f t="shared" ca="1" si="15"/>
        <v/>
      </c>
      <c r="O255" s="102"/>
      <c r="P255" s="102"/>
      <c r="Q255" s="102"/>
      <c r="R255" s="102"/>
      <c r="S255" s="102"/>
      <c r="T255" s="20"/>
      <c r="U255" s="20"/>
      <c r="V255" s="20"/>
      <c r="W255" s="103"/>
    </row>
    <row r="256" spans="1:23" s="96" customFormat="1" ht="12.75" x14ac:dyDescent="0.25">
      <c r="A256" s="97">
        <v>201</v>
      </c>
      <c r="B256" s="98" t="str">
        <f t="shared" ca="1" si="12"/>
        <v/>
      </c>
      <c r="C256" s="99"/>
      <c r="D256" s="99"/>
      <c r="E256" s="99"/>
      <c r="F256" s="99"/>
      <c r="G256" s="20"/>
      <c r="H256" s="20"/>
      <c r="I256" s="20"/>
      <c r="J256" s="20"/>
      <c r="K256" s="100"/>
      <c r="L256" s="100" t="str">
        <f t="shared" ca="1" si="13"/>
        <v/>
      </c>
      <c r="M256" s="101" t="str">
        <f t="shared" ca="1" si="14"/>
        <v/>
      </c>
      <c r="N256" s="100" t="str">
        <f t="shared" ca="1" si="15"/>
        <v/>
      </c>
      <c r="O256" s="102"/>
      <c r="P256" s="102"/>
      <c r="Q256" s="102"/>
      <c r="R256" s="102"/>
      <c r="S256" s="102"/>
      <c r="T256" s="20"/>
      <c r="U256" s="20"/>
      <c r="V256" s="20"/>
      <c r="W256" s="103"/>
    </row>
    <row r="257" spans="1:23" s="96" customFormat="1" ht="12.75" x14ac:dyDescent="0.25">
      <c r="A257" s="97">
        <v>202</v>
      </c>
      <c r="B257" s="98" t="str">
        <f t="shared" ca="1" si="12"/>
        <v/>
      </c>
      <c r="C257" s="99"/>
      <c r="D257" s="99"/>
      <c r="E257" s="99"/>
      <c r="F257" s="99"/>
      <c r="G257" s="20"/>
      <c r="H257" s="20"/>
      <c r="I257" s="20"/>
      <c r="J257" s="20"/>
      <c r="K257" s="100"/>
      <c r="L257" s="100" t="str">
        <f t="shared" ca="1" si="13"/>
        <v/>
      </c>
      <c r="M257" s="101" t="str">
        <f t="shared" ca="1" si="14"/>
        <v/>
      </c>
      <c r="N257" s="100" t="str">
        <f t="shared" ca="1" si="15"/>
        <v/>
      </c>
      <c r="O257" s="102"/>
      <c r="P257" s="102"/>
      <c r="Q257" s="102"/>
      <c r="R257" s="102"/>
      <c r="S257" s="102"/>
      <c r="T257" s="20"/>
      <c r="U257" s="20"/>
      <c r="V257" s="20"/>
      <c r="W257" s="103"/>
    </row>
    <row r="258" spans="1:23" s="96" customFormat="1" ht="12.75" x14ac:dyDescent="0.25">
      <c r="A258" s="97">
        <v>203</v>
      </c>
      <c r="B258" s="98" t="str">
        <f t="shared" ca="1" si="12"/>
        <v/>
      </c>
      <c r="C258" s="99"/>
      <c r="D258" s="99"/>
      <c r="E258" s="99"/>
      <c r="F258" s="99"/>
      <c r="G258" s="20"/>
      <c r="H258" s="20"/>
      <c r="I258" s="20"/>
      <c r="J258" s="20"/>
      <c r="K258" s="100"/>
      <c r="L258" s="100" t="str">
        <f t="shared" ca="1" si="13"/>
        <v/>
      </c>
      <c r="M258" s="101" t="str">
        <f t="shared" ca="1" si="14"/>
        <v/>
      </c>
      <c r="N258" s="100" t="str">
        <f t="shared" ca="1" si="15"/>
        <v/>
      </c>
      <c r="O258" s="102"/>
      <c r="P258" s="102"/>
      <c r="Q258" s="102"/>
      <c r="R258" s="102"/>
      <c r="S258" s="102"/>
      <c r="T258" s="20"/>
      <c r="U258" s="20"/>
      <c r="V258" s="20"/>
      <c r="W258" s="103"/>
    </row>
    <row r="259" spans="1:23" s="96" customFormat="1" ht="12.75" x14ac:dyDescent="0.25">
      <c r="A259" s="97">
        <v>204</v>
      </c>
      <c r="B259" s="98" t="str">
        <f t="shared" ca="1" si="12"/>
        <v/>
      </c>
      <c r="C259" s="99"/>
      <c r="D259" s="99"/>
      <c r="E259" s="99"/>
      <c r="F259" s="99"/>
      <c r="G259" s="20"/>
      <c r="H259" s="20"/>
      <c r="I259" s="20"/>
      <c r="J259" s="20"/>
      <c r="K259" s="100"/>
      <c r="L259" s="100" t="str">
        <f t="shared" ca="1" si="13"/>
        <v/>
      </c>
      <c r="M259" s="101" t="str">
        <f t="shared" ca="1" si="14"/>
        <v/>
      </c>
      <c r="N259" s="100" t="str">
        <f t="shared" ca="1" si="15"/>
        <v/>
      </c>
      <c r="O259" s="102"/>
      <c r="P259" s="102"/>
      <c r="Q259" s="102"/>
      <c r="R259" s="102"/>
      <c r="S259" s="102"/>
      <c r="T259" s="20"/>
      <c r="U259" s="20"/>
      <c r="V259" s="20"/>
      <c r="W259" s="103"/>
    </row>
    <row r="260" spans="1:23" s="96" customFormat="1" ht="12.75" x14ac:dyDescent="0.25">
      <c r="A260" s="97">
        <v>205</v>
      </c>
      <c r="B260" s="98" t="str">
        <f t="shared" ca="1" si="12"/>
        <v/>
      </c>
      <c r="C260" s="99"/>
      <c r="D260" s="99"/>
      <c r="E260" s="99"/>
      <c r="F260" s="99"/>
      <c r="G260" s="20"/>
      <c r="H260" s="20"/>
      <c r="I260" s="20"/>
      <c r="J260" s="20"/>
      <c r="K260" s="100"/>
      <c r="L260" s="100" t="str">
        <f t="shared" ca="1" si="13"/>
        <v/>
      </c>
      <c r="M260" s="101" t="str">
        <f t="shared" ca="1" si="14"/>
        <v/>
      </c>
      <c r="N260" s="100" t="str">
        <f t="shared" ca="1" si="15"/>
        <v/>
      </c>
      <c r="O260" s="102"/>
      <c r="P260" s="102"/>
      <c r="Q260" s="102"/>
      <c r="R260" s="102"/>
      <c r="S260" s="102"/>
      <c r="T260" s="20"/>
      <c r="U260" s="20"/>
      <c r="V260" s="20"/>
      <c r="W260" s="103"/>
    </row>
    <row r="261" spans="1:23" s="96" customFormat="1" ht="12.75" x14ac:dyDescent="0.25">
      <c r="A261" s="97">
        <v>206</v>
      </c>
      <c r="B261" s="98" t="str">
        <f t="shared" ca="1" si="12"/>
        <v/>
      </c>
      <c r="C261" s="99"/>
      <c r="D261" s="99"/>
      <c r="E261" s="99"/>
      <c r="F261" s="99"/>
      <c r="G261" s="20"/>
      <c r="H261" s="20"/>
      <c r="I261" s="20"/>
      <c r="J261" s="20"/>
      <c r="K261" s="100"/>
      <c r="L261" s="100" t="str">
        <f t="shared" ca="1" si="13"/>
        <v/>
      </c>
      <c r="M261" s="101" t="str">
        <f t="shared" ca="1" si="14"/>
        <v/>
      </c>
      <c r="N261" s="100" t="str">
        <f t="shared" ca="1" si="15"/>
        <v/>
      </c>
      <c r="O261" s="102"/>
      <c r="P261" s="102"/>
      <c r="Q261" s="102"/>
      <c r="R261" s="102"/>
      <c r="S261" s="102"/>
      <c r="T261" s="20"/>
      <c r="U261" s="20"/>
      <c r="V261" s="20"/>
      <c r="W261" s="103"/>
    </row>
    <row r="262" spans="1:23" s="96" customFormat="1" ht="12.75" x14ac:dyDescent="0.25">
      <c r="A262" s="97">
        <v>207</v>
      </c>
      <c r="B262" s="98" t="str">
        <f t="shared" ca="1" si="12"/>
        <v/>
      </c>
      <c r="C262" s="99"/>
      <c r="D262" s="99"/>
      <c r="E262" s="99"/>
      <c r="F262" s="99"/>
      <c r="G262" s="20"/>
      <c r="H262" s="20"/>
      <c r="I262" s="20"/>
      <c r="J262" s="20"/>
      <c r="K262" s="100"/>
      <c r="L262" s="100" t="str">
        <f t="shared" ca="1" si="13"/>
        <v/>
      </c>
      <c r="M262" s="101" t="str">
        <f t="shared" ca="1" si="14"/>
        <v/>
      </c>
      <c r="N262" s="100" t="str">
        <f t="shared" ca="1" si="15"/>
        <v/>
      </c>
      <c r="O262" s="102"/>
      <c r="P262" s="102"/>
      <c r="Q262" s="102"/>
      <c r="R262" s="102"/>
      <c r="S262" s="102"/>
      <c r="T262" s="20"/>
      <c r="U262" s="20"/>
      <c r="V262" s="20"/>
      <c r="W262" s="103"/>
    </row>
    <row r="263" spans="1:23" s="96" customFormat="1" ht="12.75" x14ac:dyDescent="0.25">
      <c r="A263" s="97">
        <v>208</v>
      </c>
      <c r="B263" s="98" t="str">
        <f t="shared" ca="1" si="12"/>
        <v/>
      </c>
      <c r="C263" s="99"/>
      <c r="D263" s="99"/>
      <c r="E263" s="99"/>
      <c r="F263" s="99"/>
      <c r="G263" s="20"/>
      <c r="H263" s="20"/>
      <c r="I263" s="20"/>
      <c r="J263" s="20"/>
      <c r="K263" s="100"/>
      <c r="L263" s="100" t="str">
        <f t="shared" ca="1" si="13"/>
        <v/>
      </c>
      <c r="M263" s="101" t="str">
        <f t="shared" ca="1" si="14"/>
        <v/>
      </c>
      <c r="N263" s="100" t="str">
        <f t="shared" ca="1" si="15"/>
        <v/>
      </c>
      <c r="O263" s="102"/>
      <c r="P263" s="102"/>
      <c r="Q263" s="102"/>
      <c r="R263" s="102"/>
      <c r="S263" s="102"/>
      <c r="T263" s="20"/>
      <c r="U263" s="20"/>
      <c r="V263" s="20"/>
      <c r="W263" s="103"/>
    </row>
    <row r="264" spans="1:23" s="96" customFormat="1" ht="12.75" x14ac:dyDescent="0.25">
      <c r="A264" s="97">
        <v>209</v>
      </c>
      <c r="B264" s="98" t="str">
        <f t="shared" ca="1" si="12"/>
        <v/>
      </c>
      <c r="C264" s="99"/>
      <c r="D264" s="99"/>
      <c r="E264" s="99"/>
      <c r="F264" s="99"/>
      <c r="G264" s="20"/>
      <c r="H264" s="20"/>
      <c r="I264" s="20"/>
      <c r="J264" s="20"/>
      <c r="K264" s="100"/>
      <c r="L264" s="100" t="str">
        <f t="shared" ca="1" si="13"/>
        <v/>
      </c>
      <c r="M264" s="101" t="str">
        <f t="shared" ca="1" si="14"/>
        <v/>
      </c>
      <c r="N264" s="100" t="str">
        <f t="shared" ca="1" si="15"/>
        <v/>
      </c>
      <c r="O264" s="102"/>
      <c r="P264" s="102"/>
      <c r="Q264" s="102"/>
      <c r="R264" s="102"/>
      <c r="S264" s="102"/>
      <c r="T264" s="20"/>
      <c r="U264" s="20"/>
      <c r="V264" s="20"/>
      <c r="W264" s="103"/>
    </row>
    <row r="265" spans="1:23" s="96" customFormat="1" ht="12.75" x14ac:dyDescent="0.25">
      <c r="A265" s="97">
        <v>210</v>
      </c>
      <c r="B265" s="98" t="str">
        <f t="shared" ca="1" si="12"/>
        <v/>
      </c>
      <c r="C265" s="99"/>
      <c r="D265" s="99"/>
      <c r="E265" s="99"/>
      <c r="F265" s="99"/>
      <c r="G265" s="20"/>
      <c r="H265" s="20"/>
      <c r="I265" s="20"/>
      <c r="J265" s="20"/>
      <c r="K265" s="100"/>
      <c r="L265" s="100" t="str">
        <f t="shared" ca="1" si="13"/>
        <v/>
      </c>
      <c r="M265" s="101" t="str">
        <f t="shared" ca="1" si="14"/>
        <v/>
      </c>
      <c r="N265" s="100" t="str">
        <f t="shared" ca="1" si="15"/>
        <v/>
      </c>
      <c r="O265" s="102"/>
      <c r="P265" s="102"/>
      <c r="Q265" s="102"/>
      <c r="R265" s="102"/>
      <c r="S265" s="102"/>
      <c r="T265" s="20"/>
      <c r="U265" s="20"/>
      <c r="V265" s="20"/>
      <c r="W265" s="103"/>
    </row>
    <row r="266" spans="1:23" s="96" customFormat="1" ht="12.75" x14ac:dyDescent="0.25">
      <c r="A266" s="97">
        <v>211</v>
      </c>
      <c r="B266" s="98" t="str">
        <f t="shared" ca="1" si="12"/>
        <v/>
      </c>
      <c r="C266" s="99"/>
      <c r="D266" s="99"/>
      <c r="E266" s="99"/>
      <c r="F266" s="99"/>
      <c r="G266" s="20"/>
      <c r="H266" s="20"/>
      <c r="I266" s="20"/>
      <c r="J266" s="20"/>
      <c r="K266" s="100"/>
      <c r="L266" s="100" t="str">
        <f t="shared" ca="1" si="13"/>
        <v/>
      </c>
      <c r="M266" s="101" t="str">
        <f t="shared" ca="1" si="14"/>
        <v/>
      </c>
      <c r="N266" s="100" t="str">
        <f t="shared" ca="1" si="15"/>
        <v/>
      </c>
      <c r="O266" s="102"/>
      <c r="P266" s="102"/>
      <c r="Q266" s="102"/>
      <c r="R266" s="102"/>
      <c r="S266" s="102"/>
      <c r="T266" s="20"/>
      <c r="U266" s="20"/>
      <c r="V266" s="20"/>
      <c r="W266" s="103"/>
    </row>
    <row r="267" spans="1:23" s="96" customFormat="1" ht="12.75" x14ac:dyDescent="0.25">
      <c r="A267" s="97">
        <v>212</v>
      </c>
      <c r="B267" s="98" t="str">
        <f t="shared" ca="1" si="12"/>
        <v/>
      </c>
      <c r="C267" s="99"/>
      <c r="D267" s="99"/>
      <c r="E267" s="99"/>
      <c r="F267" s="99"/>
      <c r="G267" s="20"/>
      <c r="H267" s="20"/>
      <c r="I267" s="20"/>
      <c r="J267" s="20"/>
      <c r="K267" s="100"/>
      <c r="L267" s="100" t="str">
        <f t="shared" ca="1" si="13"/>
        <v/>
      </c>
      <c r="M267" s="101" t="str">
        <f t="shared" ca="1" si="14"/>
        <v/>
      </c>
      <c r="N267" s="100" t="str">
        <f t="shared" ca="1" si="15"/>
        <v/>
      </c>
      <c r="O267" s="102"/>
      <c r="P267" s="102"/>
      <c r="Q267" s="102"/>
      <c r="R267" s="102"/>
      <c r="S267" s="102"/>
      <c r="T267" s="20"/>
      <c r="U267" s="20"/>
      <c r="V267" s="20"/>
      <c r="W267" s="103"/>
    </row>
    <row r="268" spans="1:23" s="96" customFormat="1" ht="12.75" x14ac:dyDescent="0.25">
      <c r="A268" s="97">
        <v>213</v>
      </c>
      <c r="B268" s="98" t="str">
        <f t="shared" ca="1" si="12"/>
        <v/>
      </c>
      <c r="C268" s="99"/>
      <c r="D268" s="99"/>
      <c r="E268" s="99"/>
      <c r="F268" s="99"/>
      <c r="G268" s="20"/>
      <c r="H268" s="20"/>
      <c r="I268" s="20"/>
      <c r="J268" s="20"/>
      <c r="K268" s="100"/>
      <c r="L268" s="100" t="str">
        <f t="shared" ca="1" si="13"/>
        <v/>
      </c>
      <c r="M268" s="101" t="str">
        <f t="shared" ca="1" si="14"/>
        <v/>
      </c>
      <c r="N268" s="100" t="str">
        <f t="shared" ca="1" si="15"/>
        <v/>
      </c>
      <c r="O268" s="102"/>
      <c r="P268" s="102"/>
      <c r="Q268" s="102"/>
      <c r="R268" s="102"/>
      <c r="S268" s="102"/>
      <c r="T268" s="20"/>
      <c r="U268" s="20"/>
      <c r="V268" s="20"/>
      <c r="W268" s="103"/>
    </row>
    <row r="269" spans="1:23" s="96" customFormat="1" ht="12.75" x14ac:dyDescent="0.25">
      <c r="A269" s="97">
        <v>214</v>
      </c>
      <c r="B269" s="98" t="str">
        <f t="shared" ca="1" si="12"/>
        <v/>
      </c>
      <c r="C269" s="99"/>
      <c r="D269" s="99"/>
      <c r="E269" s="99"/>
      <c r="F269" s="99"/>
      <c r="G269" s="20"/>
      <c r="H269" s="20"/>
      <c r="I269" s="20"/>
      <c r="J269" s="20"/>
      <c r="K269" s="100"/>
      <c r="L269" s="100" t="str">
        <f t="shared" ca="1" si="13"/>
        <v/>
      </c>
      <c r="M269" s="101" t="str">
        <f t="shared" ca="1" si="14"/>
        <v/>
      </c>
      <c r="N269" s="100" t="str">
        <f t="shared" ca="1" si="15"/>
        <v/>
      </c>
      <c r="O269" s="102"/>
      <c r="P269" s="102"/>
      <c r="Q269" s="102"/>
      <c r="R269" s="102"/>
      <c r="S269" s="102"/>
      <c r="T269" s="20"/>
      <c r="U269" s="20"/>
      <c r="V269" s="20"/>
      <c r="W269" s="103"/>
    </row>
    <row r="270" spans="1:23" s="96" customFormat="1" ht="12.75" x14ac:dyDescent="0.25">
      <c r="A270" s="97">
        <v>215</v>
      </c>
      <c r="B270" s="98" t="str">
        <f t="shared" ca="1" si="12"/>
        <v/>
      </c>
      <c r="C270" s="99"/>
      <c r="D270" s="99"/>
      <c r="E270" s="99"/>
      <c r="F270" s="99"/>
      <c r="G270" s="20"/>
      <c r="H270" s="20"/>
      <c r="I270" s="20"/>
      <c r="J270" s="20"/>
      <c r="K270" s="100"/>
      <c r="L270" s="100" t="str">
        <f t="shared" ca="1" si="13"/>
        <v/>
      </c>
      <c r="M270" s="101" t="str">
        <f t="shared" ca="1" si="14"/>
        <v/>
      </c>
      <c r="N270" s="100" t="str">
        <f t="shared" ca="1" si="15"/>
        <v/>
      </c>
      <c r="O270" s="102"/>
      <c r="P270" s="102"/>
      <c r="Q270" s="102"/>
      <c r="R270" s="102"/>
      <c r="S270" s="102"/>
      <c r="T270" s="20"/>
      <c r="U270" s="20"/>
      <c r="V270" s="20"/>
      <c r="W270" s="103"/>
    </row>
    <row r="271" spans="1:23" s="96" customFormat="1" ht="12.75" x14ac:dyDescent="0.25">
      <c r="A271" s="97">
        <v>216</v>
      </c>
      <c r="B271" s="98" t="str">
        <f t="shared" ca="1" si="12"/>
        <v/>
      </c>
      <c r="C271" s="99"/>
      <c r="D271" s="99"/>
      <c r="E271" s="99"/>
      <c r="F271" s="99"/>
      <c r="G271" s="20"/>
      <c r="H271" s="20"/>
      <c r="I271" s="20"/>
      <c r="J271" s="20"/>
      <c r="K271" s="100"/>
      <c r="L271" s="100" t="str">
        <f t="shared" ca="1" si="13"/>
        <v/>
      </c>
      <c r="M271" s="101" t="str">
        <f t="shared" ca="1" si="14"/>
        <v/>
      </c>
      <c r="N271" s="100" t="str">
        <f t="shared" ca="1" si="15"/>
        <v/>
      </c>
      <c r="O271" s="102"/>
      <c r="P271" s="102"/>
      <c r="Q271" s="102"/>
      <c r="R271" s="102"/>
      <c r="S271" s="102"/>
      <c r="T271" s="20"/>
      <c r="U271" s="20"/>
      <c r="V271" s="20"/>
      <c r="W271" s="103"/>
    </row>
    <row r="272" spans="1:23" s="96" customFormat="1" ht="12.75" x14ac:dyDescent="0.25">
      <c r="A272" s="97">
        <v>217</v>
      </c>
      <c r="B272" s="98" t="str">
        <f t="shared" ca="1" si="12"/>
        <v/>
      </c>
      <c r="C272" s="99"/>
      <c r="D272" s="99"/>
      <c r="E272" s="99"/>
      <c r="F272" s="99"/>
      <c r="G272" s="20"/>
      <c r="H272" s="20"/>
      <c r="I272" s="20"/>
      <c r="J272" s="20"/>
      <c r="K272" s="100"/>
      <c r="L272" s="100" t="str">
        <f t="shared" ca="1" si="13"/>
        <v/>
      </c>
      <c r="M272" s="101" t="str">
        <f t="shared" ca="1" si="14"/>
        <v/>
      </c>
      <c r="N272" s="100" t="str">
        <f t="shared" ca="1" si="15"/>
        <v/>
      </c>
      <c r="O272" s="102"/>
      <c r="P272" s="102"/>
      <c r="Q272" s="102"/>
      <c r="R272" s="102"/>
      <c r="S272" s="102"/>
      <c r="T272" s="20"/>
      <c r="U272" s="20"/>
      <c r="V272" s="20"/>
      <c r="W272" s="103"/>
    </row>
    <row r="273" spans="1:23" s="96" customFormat="1" ht="12.75" x14ac:dyDescent="0.25">
      <c r="A273" s="97">
        <v>218</v>
      </c>
      <c r="B273" s="98" t="str">
        <f t="shared" ca="1" si="12"/>
        <v/>
      </c>
      <c r="C273" s="99"/>
      <c r="D273" s="99"/>
      <c r="E273" s="99"/>
      <c r="F273" s="99"/>
      <c r="G273" s="20"/>
      <c r="H273" s="20"/>
      <c r="I273" s="20"/>
      <c r="J273" s="20"/>
      <c r="K273" s="100"/>
      <c r="L273" s="100" t="str">
        <f t="shared" ca="1" si="13"/>
        <v/>
      </c>
      <c r="M273" s="101" t="str">
        <f t="shared" ca="1" si="14"/>
        <v/>
      </c>
      <c r="N273" s="100" t="str">
        <f t="shared" ca="1" si="15"/>
        <v/>
      </c>
      <c r="O273" s="102"/>
      <c r="P273" s="102"/>
      <c r="Q273" s="102"/>
      <c r="R273" s="102"/>
      <c r="S273" s="102"/>
      <c r="T273" s="20"/>
      <c r="U273" s="20"/>
      <c r="V273" s="20"/>
      <c r="W273" s="103"/>
    </row>
    <row r="274" spans="1:23" s="96" customFormat="1" ht="12.75" x14ac:dyDescent="0.25">
      <c r="A274" s="97">
        <v>219</v>
      </c>
      <c r="B274" s="98" t="str">
        <f t="shared" ca="1" si="12"/>
        <v/>
      </c>
      <c r="C274" s="99"/>
      <c r="D274" s="99"/>
      <c r="E274" s="99"/>
      <c r="F274" s="99"/>
      <c r="G274" s="20"/>
      <c r="H274" s="20"/>
      <c r="I274" s="20"/>
      <c r="J274" s="20"/>
      <c r="K274" s="100"/>
      <c r="L274" s="100" t="str">
        <f t="shared" ca="1" si="13"/>
        <v/>
      </c>
      <c r="M274" s="101" t="str">
        <f t="shared" ca="1" si="14"/>
        <v/>
      </c>
      <c r="N274" s="100" t="str">
        <f t="shared" ca="1" si="15"/>
        <v/>
      </c>
      <c r="O274" s="102"/>
      <c r="P274" s="102"/>
      <c r="Q274" s="102"/>
      <c r="R274" s="102"/>
      <c r="S274" s="102"/>
      <c r="T274" s="20"/>
      <c r="U274" s="20"/>
      <c r="V274" s="20"/>
      <c r="W274" s="103"/>
    </row>
    <row r="275" spans="1:23" s="96" customFormat="1" ht="12.75" x14ac:dyDescent="0.25">
      <c r="A275" s="97">
        <v>220</v>
      </c>
      <c r="B275" s="98" t="str">
        <f t="shared" ca="1" si="12"/>
        <v/>
      </c>
      <c r="C275" s="99"/>
      <c r="D275" s="99"/>
      <c r="E275" s="99"/>
      <c r="F275" s="99"/>
      <c r="G275" s="20"/>
      <c r="H275" s="20"/>
      <c r="I275" s="20"/>
      <c r="J275" s="20"/>
      <c r="K275" s="100"/>
      <c r="L275" s="100" t="str">
        <f t="shared" ca="1" si="13"/>
        <v/>
      </c>
      <c r="M275" s="101" t="str">
        <f t="shared" ca="1" si="14"/>
        <v/>
      </c>
      <c r="N275" s="100" t="str">
        <f t="shared" ca="1" si="15"/>
        <v/>
      </c>
      <c r="O275" s="102"/>
      <c r="P275" s="102"/>
      <c r="Q275" s="102"/>
      <c r="R275" s="102"/>
      <c r="S275" s="102"/>
      <c r="T275" s="20"/>
      <c r="U275" s="20"/>
      <c r="V275" s="20"/>
      <c r="W275" s="103"/>
    </row>
    <row r="276" spans="1:23" s="96" customFormat="1" ht="12.75" x14ac:dyDescent="0.25">
      <c r="A276" s="97">
        <v>221</v>
      </c>
      <c r="B276" s="98" t="str">
        <f t="shared" ca="1" si="12"/>
        <v/>
      </c>
      <c r="C276" s="99"/>
      <c r="D276" s="99"/>
      <c r="E276" s="99"/>
      <c r="F276" s="99"/>
      <c r="G276" s="20"/>
      <c r="H276" s="20"/>
      <c r="I276" s="20"/>
      <c r="J276" s="20"/>
      <c r="K276" s="100"/>
      <c r="L276" s="100" t="str">
        <f t="shared" ca="1" si="13"/>
        <v/>
      </c>
      <c r="M276" s="101" t="str">
        <f t="shared" ca="1" si="14"/>
        <v/>
      </c>
      <c r="N276" s="100" t="str">
        <f t="shared" ca="1" si="15"/>
        <v/>
      </c>
      <c r="O276" s="102"/>
      <c r="P276" s="102"/>
      <c r="Q276" s="102"/>
      <c r="R276" s="102"/>
      <c r="S276" s="102"/>
      <c r="T276" s="20"/>
      <c r="U276" s="20"/>
      <c r="V276" s="20"/>
      <c r="W276" s="103"/>
    </row>
    <row r="277" spans="1:23" s="96" customFormat="1" ht="12.75" x14ac:dyDescent="0.25">
      <c r="A277" s="97">
        <v>222</v>
      </c>
      <c r="B277" s="98" t="str">
        <f t="shared" ca="1" si="12"/>
        <v/>
      </c>
      <c r="C277" s="99"/>
      <c r="D277" s="99"/>
      <c r="E277" s="99"/>
      <c r="F277" s="99"/>
      <c r="G277" s="20"/>
      <c r="H277" s="20"/>
      <c r="I277" s="20"/>
      <c r="J277" s="20"/>
      <c r="K277" s="100"/>
      <c r="L277" s="100" t="str">
        <f t="shared" ca="1" si="13"/>
        <v/>
      </c>
      <c r="M277" s="101" t="str">
        <f t="shared" ca="1" si="14"/>
        <v/>
      </c>
      <c r="N277" s="100" t="str">
        <f t="shared" ca="1" si="15"/>
        <v/>
      </c>
      <c r="O277" s="102"/>
      <c r="P277" s="102"/>
      <c r="Q277" s="102"/>
      <c r="R277" s="102"/>
      <c r="S277" s="102"/>
      <c r="T277" s="20"/>
      <c r="U277" s="20"/>
      <c r="V277" s="20"/>
      <c r="W277" s="103"/>
    </row>
    <row r="278" spans="1:23" s="96" customFormat="1" ht="12.75" x14ac:dyDescent="0.25">
      <c r="A278" s="97">
        <v>223</v>
      </c>
      <c r="B278" s="98" t="str">
        <f t="shared" ca="1" si="12"/>
        <v/>
      </c>
      <c r="C278" s="99"/>
      <c r="D278" s="99"/>
      <c r="E278" s="99"/>
      <c r="F278" s="99"/>
      <c r="G278" s="20"/>
      <c r="H278" s="20"/>
      <c r="I278" s="20"/>
      <c r="J278" s="20"/>
      <c r="K278" s="100"/>
      <c r="L278" s="100" t="str">
        <f t="shared" ca="1" si="13"/>
        <v/>
      </c>
      <c r="M278" s="101" t="str">
        <f t="shared" ca="1" si="14"/>
        <v/>
      </c>
      <c r="N278" s="100" t="str">
        <f t="shared" ca="1" si="15"/>
        <v/>
      </c>
      <c r="O278" s="102"/>
      <c r="P278" s="102"/>
      <c r="Q278" s="102"/>
      <c r="R278" s="102"/>
      <c r="S278" s="102"/>
      <c r="T278" s="20"/>
      <c r="U278" s="20"/>
      <c r="V278" s="20"/>
      <c r="W278" s="103"/>
    </row>
    <row r="279" spans="1:23" s="96" customFormat="1" ht="12.75" x14ac:dyDescent="0.25">
      <c r="A279" s="97">
        <v>224</v>
      </c>
      <c r="B279" s="98" t="str">
        <f t="shared" ca="1" si="12"/>
        <v/>
      </c>
      <c r="C279" s="99"/>
      <c r="D279" s="99"/>
      <c r="E279" s="99"/>
      <c r="F279" s="99"/>
      <c r="G279" s="20"/>
      <c r="H279" s="20"/>
      <c r="I279" s="20"/>
      <c r="J279" s="20"/>
      <c r="K279" s="100"/>
      <c r="L279" s="100" t="str">
        <f t="shared" ca="1" si="13"/>
        <v/>
      </c>
      <c r="M279" s="101" t="str">
        <f t="shared" ca="1" si="14"/>
        <v/>
      </c>
      <c r="N279" s="100" t="str">
        <f t="shared" ca="1" si="15"/>
        <v/>
      </c>
      <c r="O279" s="102"/>
      <c r="P279" s="102"/>
      <c r="Q279" s="102"/>
      <c r="R279" s="102"/>
      <c r="S279" s="102"/>
      <c r="T279" s="20"/>
      <c r="U279" s="20"/>
      <c r="V279" s="20"/>
      <c r="W279" s="103"/>
    </row>
    <row r="280" spans="1:23" s="96" customFormat="1" ht="12.75" x14ac:dyDescent="0.25">
      <c r="A280" s="97">
        <v>225</v>
      </c>
      <c r="B280" s="98" t="str">
        <f t="shared" ca="1" si="12"/>
        <v/>
      </c>
      <c r="C280" s="99"/>
      <c r="D280" s="99"/>
      <c r="E280" s="99"/>
      <c r="F280" s="99"/>
      <c r="G280" s="20"/>
      <c r="H280" s="20"/>
      <c r="I280" s="20"/>
      <c r="J280" s="20"/>
      <c r="K280" s="100"/>
      <c r="L280" s="100" t="str">
        <f t="shared" ca="1" si="13"/>
        <v/>
      </c>
      <c r="M280" s="101" t="str">
        <f t="shared" ca="1" si="14"/>
        <v/>
      </c>
      <c r="N280" s="100" t="str">
        <f t="shared" ca="1" si="15"/>
        <v/>
      </c>
      <c r="O280" s="102"/>
      <c r="P280" s="102"/>
      <c r="Q280" s="102"/>
      <c r="R280" s="102"/>
      <c r="S280" s="102"/>
      <c r="T280" s="20"/>
      <c r="U280" s="20"/>
      <c r="V280" s="20"/>
      <c r="W280" s="103"/>
    </row>
    <row r="281" spans="1:23" s="96" customFormat="1" ht="12.75" x14ac:dyDescent="0.25">
      <c r="A281" s="97">
        <v>226</v>
      </c>
      <c r="B281" s="98" t="str">
        <f t="shared" ca="1" si="12"/>
        <v/>
      </c>
      <c r="C281" s="99"/>
      <c r="D281" s="99"/>
      <c r="E281" s="99"/>
      <c r="F281" s="99"/>
      <c r="G281" s="20"/>
      <c r="H281" s="20"/>
      <c r="I281" s="20"/>
      <c r="J281" s="20"/>
      <c r="K281" s="100"/>
      <c r="L281" s="100" t="str">
        <f t="shared" ca="1" si="13"/>
        <v/>
      </c>
      <c r="M281" s="101" t="str">
        <f t="shared" ca="1" si="14"/>
        <v/>
      </c>
      <c r="N281" s="100" t="str">
        <f t="shared" ca="1" si="15"/>
        <v/>
      </c>
      <c r="O281" s="102"/>
      <c r="P281" s="102"/>
      <c r="Q281" s="102"/>
      <c r="R281" s="102"/>
      <c r="S281" s="102"/>
      <c r="T281" s="20"/>
      <c r="U281" s="20"/>
      <c r="V281" s="20"/>
      <c r="W281" s="103"/>
    </row>
    <row r="282" spans="1:23" s="96" customFormat="1" ht="12.75" x14ac:dyDescent="0.25">
      <c r="A282" s="97">
        <v>227</v>
      </c>
      <c r="B282" s="98" t="str">
        <f t="shared" ca="1" si="12"/>
        <v/>
      </c>
      <c r="C282" s="99"/>
      <c r="D282" s="99"/>
      <c r="E282" s="99"/>
      <c r="F282" s="99"/>
      <c r="G282" s="20"/>
      <c r="H282" s="20"/>
      <c r="I282" s="20"/>
      <c r="J282" s="20"/>
      <c r="K282" s="100"/>
      <c r="L282" s="100" t="str">
        <f t="shared" ca="1" si="13"/>
        <v/>
      </c>
      <c r="M282" s="101" t="str">
        <f t="shared" ca="1" si="14"/>
        <v/>
      </c>
      <c r="N282" s="100" t="str">
        <f t="shared" ca="1" si="15"/>
        <v/>
      </c>
      <c r="O282" s="102"/>
      <c r="P282" s="102"/>
      <c r="Q282" s="102"/>
      <c r="R282" s="102"/>
      <c r="S282" s="102"/>
      <c r="T282" s="20"/>
      <c r="U282" s="20"/>
      <c r="V282" s="20"/>
      <c r="W282" s="103"/>
    </row>
    <row r="283" spans="1:23" s="96" customFormat="1" ht="12.75" x14ac:dyDescent="0.25">
      <c r="A283" s="97">
        <v>228</v>
      </c>
      <c r="B283" s="98" t="str">
        <f t="shared" ca="1" si="12"/>
        <v/>
      </c>
      <c r="C283" s="99"/>
      <c r="D283" s="99"/>
      <c r="E283" s="99"/>
      <c r="F283" s="99"/>
      <c r="G283" s="20"/>
      <c r="H283" s="20"/>
      <c r="I283" s="20"/>
      <c r="J283" s="20"/>
      <c r="K283" s="100"/>
      <c r="L283" s="100" t="str">
        <f t="shared" ca="1" si="13"/>
        <v/>
      </c>
      <c r="M283" s="101" t="str">
        <f t="shared" ca="1" si="14"/>
        <v/>
      </c>
      <c r="N283" s="100" t="str">
        <f t="shared" ca="1" si="15"/>
        <v/>
      </c>
      <c r="O283" s="102"/>
      <c r="P283" s="102"/>
      <c r="Q283" s="102"/>
      <c r="R283" s="102"/>
      <c r="S283" s="102"/>
      <c r="T283" s="20"/>
      <c r="U283" s="20"/>
      <c r="V283" s="20"/>
      <c r="W283" s="103"/>
    </row>
    <row r="284" spans="1:23" s="96" customFormat="1" ht="12.75" x14ac:dyDescent="0.25">
      <c r="A284" s="97">
        <v>229</v>
      </c>
      <c r="B284" s="98" t="str">
        <f t="shared" ca="1" si="12"/>
        <v/>
      </c>
      <c r="C284" s="99"/>
      <c r="D284" s="99"/>
      <c r="E284" s="99"/>
      <c r="F284" s="99"/>
      <c r="G284" s="20"/>
      <c r="H284" s="20"/>
      <c r="I284" s="20"/>
      <c r="J284" s="20"/>
      <c r="K284" s="100"/>
      <c r="L284" s="100" t="str">
        <f t="shared" ca="1" si="13"/>
        <v/>
      </c>
      <c r="M284" s="101" t="str">
        <f t="shared" ca="1" si="14"/>
        <v/>
      </c>
      <c r="N284" s="100" t="str">
        <f t="shared" ca="1" si="15"/>
        <v/>
      </c>
      <c r="O284" s="102"/>
      <c r="P284" s="102"/>
      <c r="Q284" s="102"/>
      <c r="R284" s="102"/>
      <c r="S284" s="102"/>
      <c r="T284" s="20"/>
      <c r="U284" s="20"/>
      <c r="V284" s="20"/>
      <c r="W284" s="103"/>
    </row>
    <row r="285" spans="1:23" s="96" customFormat="1" ht="12.75" x14ac:dyDescent="0.25">
      <c r="A285" s="97">
        <v>230</v>
      </c>
      <c r="B285" s="98" t="str">
        <f t="shared" ca="1" si="12"/>
        <v/>
      </c>
      <c r="C285" s="99"/>
      <c r="D285" s="99"/>
      <c r="E285" s="99"/>
      <c r="F285" s="99"/>
      <c r="G285" s="20"/>
      <c r="H285" s="20"/>
      <c r="I285" s="20"/>
      <c r="J285" s="20"/>
      <c r="K285" s="100"/>
      <c r="L285" s="100" t="str">
        <f t="shared" ca="1" si="13"/>
        <v/>
      </c>
      <c r="M285" s="101" t="str">
        <f t="shared" ca="1" si="14"/>
        <v/>
      </c>
      <c r="N285" s="100" t="str">
        <f t="shared" ca="1" si="15"/>
        <v/>
      </c>
      <c r="O285" s="102"/>
      <c r="P285" s="102"/>
      <c r="Q285" s="102"/>
      <c r="R285" s="102"/>
      <c r="S285" s="102"/>
      <c r="T285" s="20"/>
      <c r="U285" s="20"/>
      <c r="V285" s="20"/>
      <c r="W285" s="103"/>
    </row>
    <row r="286" spans="1:23" s="96" customFormat="1" ht="12.75" x14ac:dyDescent="0.25">
      <c r="A286" s="97">
        <v>231</v>
      </c>
      <c r="B286" s="98" t="str">
        <f t="shared" ca="1" si="12"/>
        <v/>
      </c>
      <c r="C286" s="99"/>
      <c r="D286" s="99"/>
      <c r="E286" s="99"/>
      <c r="F286" s="99"/>
      <c r="G286" s="20"/>
      <c r="H286" s="20"/>
      <c r="I286" s="20"/>
      <c r="J286" s="20"/>
      <c r="K286" s="100"/>
      <c r="L286" s="100" t="str">
        <f t="shared" ca="1" si="13"/>
        <v/>
      </c>
      <c r="M286" s="101" t="str">
        <f t="shared" ca="1" si="14"/>
        <v/>
      </c>
      <c r="N286" s="100" t="str">
        <f t="shared" ca="1" si="15"/>
        <v/>
      </c>
      <c r="O286" s="102"/>
      <c r="P286" s="102"/>
      <c r="Q286" s="102"/>
      <c r="R286" s="102"/>
      <c r="S286" s="102"/>
      <c r="T286" s="20"/>
      <c r="U286" s="20"/>
      <c r="V286" s="20"/>
      <c r="W286" s="103"/>
    </row>
    <row r="287" spans="1:23" s="96" customFormat="1" ht="12.75" x14ac:dyDescent="0.25">
      <c r="A287" s="97">
        <v>232</v>
      </c>
      <c r="B287" s="98" t="str">
        <f t="shared" ca="1" si="12"/>
        <v/>
      </c>
      <c r="C287" s="99"/>
      <c r="D287" s="99"/>
      <c r="E287" s="99"/>
      <c r="F287" s="99"/>
      <c r="G287" s="20"/>
      <c r="H287" s="20"/>
      <c r="I287" s="20"/>
      <c r="J287" s="20"/>
      <c r="K287" s="100"/>
      <c r="L287" s="100" t="str">
        <f t="shared" ca="1" si="13"/>
        <v/>
      </c>
      <c r="M287" s="101" t="str">
        <f t="shared" ca="1" si="14"/>
        <v/>
      </c>
      <c r="N287" s="100" t="str">
        <f t="shared" ca="1" si="15"/>
        <v/>
      </c>
      <c r="O287" s="102"/>
      <c r="P287" s="102"/>
      <c r="Q287" s="102"/>
      <c r="R287" s="102"/>
      <c r="S287" s="102"/>
      <c r="T287" s="20"/>
      <c r="U287" s="20"/>
      <c r="V287" s="20"/>
      <c r="W287" s="103"/>
    </row>
    <row r="288" spans="1:23" s="96" customFormat="1" ht="12.75" x14ac:dyDescent="0.25">
      <c r="A288" s="97">
        <v>233</v>
      </c>
      <c r="B288" s="98" t="str">
        <f t="shared" ca="1" si="12"/>
        <v/>
      </c>
      <c r="C288" s="99"/>
      <c r="D288" s="99"/>
      <c r="E288" s="99"/>
      <c r="F288" s="99"/>
      <c r="G288" s="20"/>
      <c r="H288" s="20"/>
      <c r="I288" s="20"/>
      <c r="J288" s="20"/>
      <c r="K288" s="100"/>
      <c r="L288" s="100" t="str">
        <f t="shared" ca="1" si="13"/>
        <v/>
      </c>
      <c r="M288" s="101" t="str">
        <f t="shared" ca="1" si="14"/>
        <v/>
      </c>
      <c r="N288" s="100" t="str">
        <f t="shared" ca="1" si="15"/>
        <v/>
      </c>
      <c r="O288" s="102"/>
      <c r="P288" s="102"/>
      <c r="Q288" s="102"/>
      <c r="R288" s="102"/>
      <c r="S288" s="102"/>
      <c r="T288" s="20"/>
      <c r="U288" s="20"/>
      <c r="V288" s="20"/>
      <c r="W288" s="103"/>
    </row>
    <row r="289" spans="1:23" s="96" customFormat="1" ht="12.75" x14ac:dyDescent="0.25">
      <c r="A289" s="97">
        <v>234</v>
      </c>
      <c r="B289" s="98" t="str">
        <f t="shared" ca="1" si="12"/>
        <v/>
      </c>
      <c r="C289" s="99"/>
      <c r="D289" s="99"/>
      <c r="E289" s="99"/>
      <c r="F289" s="99"/>
      <c r="G289" s="20"/>
      <c r="H289" s="20"/>
      <c r="I289" s="20"/>
      <c r="J289" s="20"/>
      <c r="K289" s="100"/>
      <c r="L289" s="100" t="str">
        <f t="shared" ca="1" si="13"/>
        <v/>
      </c>
      <c r="M289" s="101" t="str">
        <f t="shared" ca="1" si="14"/>
        <v/>
      </c>
      <c r="N289" s="100" t="str">
        <f t="shared" ca="1" si="15"/>
        <v/>
      </c>
      <c r="O289" s="102"/>
      <c r="P289" s="102"/>
      <c r="Q289" s="102"/>
      <c r="R289" s="102"/>
      <c r="S289" s="102"/>
      <c r="T289" s="20"/>
      <c r="U289" s="20"/>
      <c r="V289" s="20"/>
      <c r="W289" s="103"/>
    </row>
    <row r="290" spans="1:23" s="96" customFormat="1" ht="12.75" x14ac:dyDescent="0.25">
      <c r="A290" s="97">
        <v>235</v>
      </c>
      <c r="B290" s="98" t="str">
        <f t="shared" ca="1" si="12"/>
        <v/>
      </c>
      <c r="C290" s="99"/>
      <c r="D290" s="99"/>
      <c r="E290" s="99"/>
      <c r="F290" s="99"/>
      <c r="G290" s="20"/>
      <c r="H290" s="20"/>
      <c r="I290" s="20"/>
      <c r="J290" s="20"/>
      <c r="K290" s="100"/>
      <c r="L290" s="100" t="str">
        <f t="shared" ca="1" si="13"/>
        <v/>
      </c>
      <c r="M290" s="101" t="str">
        <f t="shared" ca="1" si="14"/>
        <v/>
      </c>
      <c r="N290" s="100" t="str">
        <f t="shared" ca="1" si="15"/>
        <v/>
      </c>
      <c r="O290" s="102"/>
      <c r="P290" s="102"/>
      <c r="Q290" s="102"/>
      <c r="R290" s="102"/>
      <c r="S290" s="102"/>
      <c r="T290" s="20"/>
      <c r="U290" s="20"/>
      <c r="V290" s="20"/>
      <c r="W290" s="103"/>
    </row>
    <row r="291" spans="1:23" s="96" customFormat="1" ht="12.75" x14ac:dyDescent="0.25">
      <c r="A291" s="97">
        <v>236</v>
      </c>
      <c r="B291" s="98" t="str">
        <f t="shared" ca="1" si="12"/>
        <v/>
      </c>
      <c r="C291" s="99"/>
      <c r="D291" s="99"/>
      <c r="E291" s="99"/>
      <c r="F291" s="99"/>
      <c r="G291" s="20"/>
      <c r="H291" s="20"/>
      <c r="I291" s="20"/>
      <c r="J291" s="20"/>
      <c r="K291" s="100"/>
      <c r="L291" s="100" t="str">
        <f t="shared" ca="1" si="13"/>
        <v/>
      </c>
      <c r="M291" s="101" t="str">
        <f t="shared" ca="1" si="14"/>
        <v/>
      </c>
      <c r="N291" s="100" t="str">
        <f t="shared" ca="1" si="15"/>
        <v/>
      </c>
      <c r="O291" s="102"/>
      <c r="P291" s="102"/>
      <c r="Q291" s="102"/>
      <c r="R291" s="102"/>
      <c r="S291" s="102"/>
      <c r="T291" s="20"/>
      <c r="U291" s="20"/>
      <c r="V291" s="20"/>
      <c r="W291" s="103"/>
    </row>
    <row r="292" spans="1:23" s="96" customFormat="1" ht="12.75" x14ac:dyDescent="0.25">
      <c r="A292" s="97">
        <v>237</v>
      </c>
      <c r="B292" s="98" t="str">
        <f t="shared" ca="1" si="12"/>
        <v/>
      </c>
      <c r="C292" s="99"/>
      <c r="D292" s="99"/>
      <c r="E292" s="99"/>
      <c r="F292" s="99"/>
      <c r="G292" s="20"/>
      <c r="H292" s="20"/>
      <c r="I292" s="20"/>
      <c r="J292" s="20"/>
      <c r="K292" s="100"/>
      <c r="L292" s="100" t="str">
        <f t="shared" ca="1" si="13"/>
        <v/>
      </c>
      <c r="M292" s="101" t="str">
        <f t="shared" ca="1" si="14"/>
        <v/>
      </c>
      <c r="N292" s="100" t="str">
        <f t="shared" ca="1" si="15"/>
        <v/>
      </c>
      <c r="O292" s="102"/>
      <c r="P292" s="102"/>
      <c r="Q292" s="102"/>
      <c r="R292" s="102"/>
      <c r="S292" s="102"/>
      <c r="T292" s="20"/>
      <c r="U292" s="20"/>
      <c r="V292" s="20"/>
      <c r="W292" s="103"/>
    </row>
    <row r="293" spans="1:23" s="96" customFormat="1" ht="12.75" x14ac:dyDescent="0.25">
      <c r="A293" s="97">
        <v>238</v>
      </c>
      <c r="B293" s="98" t="str">
        <f t="shared" ca="1" si="12"/>
        <v/>
      </c>
      <c r="C293" s="99"/>
      <c r="D293" s="99"/>
      <c r="E293" s="99"/>
      <c r="F293" s="99"/>
      <c r="G293" s="20"/>
      <c r="H293" s="20"/>
      <c r="I293" s="20"/>
      <c r="J293" s="20"/>
      <c r="K293" s="100"/>
      <c r="L293" s="100" t="str">
        <f t="shared" ca="1" si="13"/>
        <v/>
      </c>
      <c r="M293" s="101" t="str">
        <f t="shared" ca="1" si="14"/>
        <v/>
      </c>
      <c r="N293" s="100" t="str">
        <f t="shared" ca="1" si="15"/>
        <v/>
      </c>
      <c r="O293" s="102"/>
      <c r="P293" s="102"/>
      <c r="Q293" s="102"/>
      <c r="R293" s="102"/>
      <c r="S293" s="102"/>
      <c r="T293" s="20"/>
      <c r="U293" s="20"/>
      <c r="V293" s="20"/>
      <c r="W293" s="103"/>
    </row>
    <row r="294" spans="1:23" s="96" customFormat="1" ht="12.75" x14ac:dyDescent="0.25">
      <c r="A294" s="97">
        <v>239</v>
      </c>
      <c r="B294" s="98" t="str">
        <f t="shared" ca="1" si="12"/>
        <v/>
      </c>
      <c r="C294" s="99"/>
      <c r="D294" s="99"/>
      <c r="E294" s="99"/>
      <c r="F294" s="99"/>
      <c r="G294" s="20"/>
      <c r="H294" s="20"/>
      <c r="I294" s="20"/>
      <c r="J294" s="20"/>
      <c r="K294" s="100"/>
      <c r="L294" s="100" t="str">
        <f t="shared" ca="1" si="13"/>
        <v/>
      </c>
      <c r="M294" s="101" t="str">
        <f t="shared" ca="1" si="14"/>
        <v/>
      </c>
      <c r="N294" s="100" t="str">
        <f t="shared" ca="1" si="15"/>
        <v/>
      </c>
      <c r="O294" s="102"/>
      <c r="P294" s="102"/>
      <c r="Q294" s="102"/>
      <c r="R294" s="102"/>
      <c r="S294" s="102"/>
      <c r="T294" s="20"/>
      <c r="U294" s="20"/>
      <c r="V294" s="20"/>
      <c r="W294" s="103"/>
    </row>
    <row r="295" spans="1:23" s="96" customFormat="1" ht="12.75" x14ac:dyDescent="0.25">
      <c r="A295" s="97">
        <v>240</v>
      </c>
      <c r="B295" s="98" t="str">
        <f t="shared" ca="1" si="12"/>
        <v/>
      </c>
      <c r="C295" s="99"/>
      <c r="D295" s="99"/>
      <c r="E295" s="99"/>
      <c r="F295" s="99"/>
      <c r="G295" s="20"/>
      <c r="H295" s="20"/>
      <c r="I295" s="20"/>
      <c r="J295" s="20"/>
      <c r="K295" s="100"/>
      <c r="L295" s="100" t="str">
        <f t="shared" ca="1" si="13"/>
        <v/>
      </c>
      <c r="M295" s="101" t="str">
        <f t="shared" ca="1" si="14"/>
        <v/>
      </c>
      <c r="N295" s="100" t="str">
        <f t="shared" ca="1" si="15"/>
        <v/>
      </c>
      <c r="O295" s="102"/>
      <c r="P295" s="102"/>
      <c r="Q295" s="102"/>
      <c r="R295" s="102"/>
      <c r="S295" s="102"/>
      <c r="T295" s="20"/>
      <c r="U295" s="20"/>
      <c r="V295" s="20"/>
      <c r="W295" s="103"/>
    </row>
    <row r="296" spans="1:23" s="96" customFormat="1" ht="12.75" x14ac:dyDescent="0.25">
      <c r="A296" s="97">
        <v>241</v>
      </c>
      <c r="B296" s="98" t="str">
        <f t="shared" ca="1" si="12"/>
        <v/>
      </c>
      <c r="C296" s="99"/>
      <c r="D296" s="99"/>
      <c r="E296" s="99"/>
      <c r="F296" s="99"/>
      <c r="G296" s="20"/>
      <c r="H296" s="20"/>
      <c r="I296" s="20"/>
      <c r="J296" s="20"/>
      <c r="K296" s="100"/>
      <c r="L296" s="100" t="str">
        <f t="shared" ca="1" si="13"/>
        <v/>
      </c>
      <c r="M296" s="101" t="str">
        <f t="shared" ca="1" si="14"/>
        <v/>
      </c>
      <c r="N296" s="100" t="str">
        <f t="shared" ca="1" si="15"/>
        <v/>
      </c>
      <c r="O296" s="102"/>
      <c r="P296" s="102"/>
      <c r="Q296" s="102"/>
      <c r="R296" s="102"/>
      <c r="S296" s="102"/>
      <c r="T296" s="20"/>
      <c r="U296" s="20"/>
      <c r="V296" s="20"/>
      <c r="W296" s="103"/>
    </row>
    <row r="297" spans="1:23" s="96" customFormat="1" ht="12.75" x14ac:dyDescent="0.25">
      <c r="A297" s="97">
        <v>242</v>
      </c>
      <c r="B297" s="98" t="str">
        <f t="shared" ca="1" si="12"/>
        <v/>
      </c>
      <c r="C297" s="99"/>
      <c r="D297" s="99"/>
      <c r="E297" s="99"/>
      <c r="F297" s="99"/>
      <c r="G297" s="20"/>
      <c r="H297" s="20"/>
      <c r="I297" s="20"/>
      <c r="J297" s="20"/>
      <c r="K297" s="100"/>
      <c r="L297" s="100" t="str">
        <f t="shared" ca="1" si="13"/>
        <v/>
      </c>
      <c r="M297" s="101" t="str">
        <f t="shared" ca="1" si="14"/>
        <v/>
      </c>
      <c r="N297" s="100" t="str">
        <f t="shared" ca="1" si="15"/>
        <v/>
      </c>
      <c r="O297" s="102"/>
      <c r="P297" s="102"/>
      <c r="Q297" s="102"/>
      <c r="R297" s="102"/>
      <c r="S297" s="102"/>
      <c r="T297" s="20"/>
      <c r="U297" s="20"/>
      <c r="V297" s="20"/>
      <c r="W297" s="103"/>
    </row>
    <row r="298" spans="1:23" s="96" customFormat="1" ht="12.75" x14ac:dyDescent="0.25">
      <c r="A298" s="97">
        <v>243</v>
      </c>
      <c r="B298" s="98" t="str">
        <f t="shared" ca="1" si="12"/>
        <v/>
      </c>
      <c r="C298" s="99"/>
      <c r="D298" s="99"/>
      <c r="E298" s="99"/>
      <c r="F298" s="99"/>
      <c r="G298" s="20"/>
      <c r="H298" s="20"/>
      <c r="I298" s="20"/>
      <c r="J298" s="20"/>
      <c r="K298" s="100"/>
      <c r="L298" s="100" t="str">
        <f t="shared" ca="1" si="13"/>
        <v/>
      </c>
      <c r="M298" s="101" t="str">
        <f t="shared" ca="1" si="14"/>
        <v/>
      </c>
      <c r="N298" s="100" t="str">
        <f t="shared" ca="1" si="15"/>
        <v/>
      </c>
      <c r="O298" s="102"/>
      <c r="P298" s="102"/>
      <c r="Q298" s="102"/>
      <c r="R298" s="102"/>
      <c r="S298" s="102"/>
      <c r="T298" s="20"/>
      <c r="U298" s="20"/>
      <c r="V298" s="20"/>
      <c r="W298" s="103"/>
    </row>
    <row r="299" spans="1:23" s="96" customFormat="1" ht="12.75" x14ac:dyDescent="0.25">
      <c r="A299" s="97">
        <v>244</v>
      </c>
      <c r="B299" s="98" t="str">
        <f t="shared" ca="1" si="12"/>
        <v/>
      </c>
      <c r="C299" s="99"/>
      <c r="D299" s="99"/>
      <c r="E299" s="99"/>
      <c r="F299" s="99"/>
      <c r="G299" s="20"/>
      <c r="H299" s="20"/>
      <c r="I299" s="20"/>
      <c r="J299" s="20"/>
      <c r="K299" s="100"/>
      <c r="L299" s="100" t="str">
        <f t="shared" ca="1" si="13"/>
        <v/>
      </c>
      <c r="M299" s="101" t="str">
        <f t="shared" ca="1" si="14"/>
        <v/>
      </c>
      <c r="N299" s="100" t="str">
        <f t="shared" ca="1" si="15"/>
        <v/>
      </c>
      <c r="O299" s="102"/>
      <c r="P299" s="102"/>
      <c r="Q299" s="102"/>
      <c r="R299" s="102"/>
      <c r="S299" s="102"/>
      <c r="T299" s="20"/>
      <c r="U299" s="20"/>
      <c r="V299" s="20"/>
      <c r="W299" s="103"/>
    </row>
    <row r="300" spans="1:23" s="96" customFormat="1" ht="12.75" x14ac:dyDescent="0.25">
      <c r="A300" s="97">
        <v>245</v>
      </c>
      <c r="B300" s="98" t="str">
        <f t="shared" ca="1" si="12"/>
        <v/>
      </c>
      <c r="C300" s="99"/>
      <c r="D300" s="99"/>
      <c r="E300" s="99"/>
      <c r="F300" s="99"/>
      <c r="G300" s="20"/>
      <c r="H300" s="20"/>
      <c r="I300" s="20"/>
      <c r="J300" s="20"/>
      <c r="K300" s="100"/>
      <c r="L300" s="100" t="str">
        <f t="shared" ca="1" si="13"/>
        <v/>
      </c>
      <c r="M300" s="101" t="str">
        <f t="shared" ca="1" si="14"/>
        <v/>
      </c>
      <c r="N300" s="100" t="str">
        <f t="shared" ca="1" si="15"/>
        <v/>
      </c>
      <c r="O300" s="102"/>
      <c r="P300" s="102"/>
      <c r="Q300" s="102"/>
      <c r="R300" s="102"/>
      <c r="S300" s="102"/>
      <c r="T300" s="20"/>
      <c r="U300" s="20"/>
      <c r="V300" s="20"/>
      <c r="W300" s="103"/>
    </row>
    <row r="301" spans="1:23" s="96" customFormat="1" ht="12.75" x14ac:dyDescent="0.25">
      <c r="A301" s="97">
        <v>246</v>
      </c>
      <c r="B301" s="98" t="str">
        <f t="shared" ca="1" si="12"/>
        <v/>
      </c>
      <c r="C301" s="99"/>
      <c r="D301" s="99"/>
      <c r="E301" s="99"/>
      <c r="F301" s="99"/>
      <c r="G301" s="20"/>
      <c r="H301" s="20"/>
      <c r="I301" s="20"/>
      <c r="J301" s="20"/>
      <c r="K301" s="100"/>
      <c r="L301" s="100" t="str">
        <f t="shared" ca="1" si="13"/>
        <v/>
      </c>
      <c r="M301" s="101" t="str">
        <f t="shared" ca="1" si="14"/>
        <v/>
      </c>
      <c r="N301" s="100" t="str">
        <f t="shared" ca="1" si="15"/>
        <v/>
      </c>
      <c r="O301" s="102"/>
      <c r="P301" s="102"/>
      <c r="Q301" s="102"/>
      <c r="R301" s="102"/>
      <c r="S301" s="102"/>
      <c r="T301" s="20"/>
      <c r="U301" s="20"/>
      <c r="V301" s="20"/>
      <c r="W301" s="103"/>
    </row>
    <row r="302" spans="1:23" s="96" customFormat="1" ht="12.75" x14ac:dyDescent="0.25">
      <c r="A302" s="97">
        <v>247</v>
      </c>
      <c r="B302" s="98" t="str">
        <f t="shared" ca="1" si="12"/>
        <v/>
      </c>
      <c r="C302" s="99"/>
      <c r="D302" s="99"/>
      <c r="E302" s="99"/>
      <c r="F302" s="99"/>
      <c r="G302" s="20"/>
      <c r="H302" s="20"/>
      <c r="I302" s="20"/>
      <c r="J302" s="20"/>
      <c r="K302" s="100"/>
      <c r="L302" s="100" t="str">
        <f t="shared" ca="1" si="13"/>
        <v/>
      </c>
      <c r="M302" s="101" t="str">
        <f t="shared" ca="1" si="14"/>
        <v/>
      </c>
      <c r="N302" s="100" t="str">
        <f t="shared" ca="1" si="15"/>
        <v/>
      </c>
      <c r="O302" s="102"/>
      <c r="P302" s="102"/>
      <c r="Q302" s="102"/>
      <c r="R302" s="102"/>
      <c r="S302" s="102"/>
      <c r="T302" s="20"/>
      <c r="U302" s="20"/>
      <c r="V302" s="20"/>
      <c r="W302" s="103"/>
    </row>
    <row r="303" spans="1:23" s="96" customFormat="1" ht="12.75" x14ac:dyDescent="0.25">
      <c r="A303" s="97">
        <v>248</v>
      </c>
      <c r="B303" s="98" t="str">
        <f t="shared" ca="1" si="12"/>
        <v/>
      </c>
      <c r="C303" s="99"/>
      <c r="D303" s="99"/>
      <c r="E303" s="99"/>
      <c r="F303" s="99"/>
      <c r="G303" s="20"/>
      <c r="H303" s="20"/>
      <c r="I303" s="20"/>
      <c r="J303" s="20"/>
      <c r="K303" s="100"/>
      <c r="L303" s="100" t="str">
        <f t="shared" ca="1" si="13"/>
        <v/>
      </c>
      <c r="M303" s="101" t="str">
        <f t="shared" ca="1" si="14"/>
        <v/>
      </c>
      <c r="N303" s="100" t="str">
        <f t="shared" ca="1" si="15"/>
        <v/>
      </c>
      <c r="O303" s="102"/>
      <c r="P303" s="102"/>
      <c r="Q303" s="102"/>
      <c r="R303" s="102"/>
      <c r="S303" s="102"/>
      <c r="T303" s="20"/>
      <c r="U303" s="20"/>
      <c r="V303" s="20"/>
      <c r="W303" s="103"/>
    </row>
    <row r="304" spans="1:23" s="96" customFormat="1" ht="12.75" x14ac:dyDescent="0.25">
      <c r="A304" s="97">
        <v>249</v>
      </c>
      <c r="B304" s="98" t="str">
        <f t="shared" ca="1" si="12"/>
        <v/>
      </c>
      <c r="C304" s="99"/>
      <c r="D304" s="99"/>
      <c r="E304" s="99"/>
      <c r="F304" s="99"/>
      <c r="G304" s="20"/>
      <c r="H304" s="20"/>
      <c r="I304" s="20"/>
      <c r="J304" s="20"/>
      <c r="K304" s="100"/>
      <c r="L304" s="100" t="str">
        <f t="shared" ca="1" si="13"/>
        <v/>
      </c>
      <c r="M304" s="101" t="str">
        <f t="shared" ca="1" si="14"/>
        <v/>
      </c>
      <c r="N304" s="100" t="str">
        <f t="shared" ca="1" si="15"/>
        <v/>
      </c>
      <c r="O304" s="102"/>
      <c r="P304" s="102"/>
      <c r="Q304" s="102"/>
      <c r="R304" s="102"/>
      <c r="S304" s="102"/>
      <c r="T304" s="20"/>
      <c r="U304" s="20"/>
      <c r="V304" s="20"/>
      <c r="W304" s="103"/>
    </row>
    <row r="305" spans="1:23" s="96" customFormat="1" ht="12.75" x14ac:dyDescent="0.25">
      <c r="A305" s="97">
        <v>250</v>
      </c>
      <c r="B305" s="98" t="str">
        <f t="shared" ca="1" si="12"/>
        <v/>
      </c>
      <c r="C305" s="99"/>
      <c r="D305" s="99"/>
      <c r="E305" s="99"/>
      <c r="F305" s="99"/>
      <c r="G305" s="20"/>
      <c r="H305" s="20"/>
      <c r="I305" s="20"/>
      <c r="J305" s="20"/>
      <c r="K305" s="100"/>
      <c r="L305" s="100" t="str">
        <f t="shared" ca="1" si="13"/>
        <v/>
      </c>
      <c r="M305" s="101" t="str">
        <f t="shared" ca="1" si="14"/>
        <v/>
      </c>
      <c r="N305" s="100" t="str">
        <f t="shared" ca="1" si="15"/>
        <v/>
      </c>
      <c r="O305" s="102"/>
      <c r="P305" s="102"/>
      <c r="Q305" s="102"/>
      <c r="R305" s="102"/>
      <c r="S305" s="102"/>
      <c r="T305" s="20"/>
      <c r="U305" s="20"/>
      <c r="V305" s="20"/>
      <c r="W305" s="103"/>
    </row>
    <row r="306" spans="1:23" s="96" customFormat="1" ht="12.75" x14ac:dyDescent="0.25">
      <c r="A306" s="97">
        <v>251</v>
      </c>
      <c r="B306" s="98" t="str">
        <f t="shared" ca="1" si="12"/>
        <v/>
      </c>
      <c r="C306" s="99"/>
      <c r="D306" s="99"/>
      <c r="E306" s="99"/>
      <c r="F306" s="99"/>
      <c r="G306" s="20"/>
      <c r="H306" s="20"/>
      <c r="I306" s="20"/>
      <c r="J306" s="20"/>
      <c r="K306" s="100"/>
      <c r="L306" s="100" t="str">
        <f t="shared" ca="1" si="13"/>
        <v/>
      </c>
      <c r="M306" s="101" t="str">
        <f t="shared" ca="1" si="14"/>
        <v/>
      </c>
      <c r="N306" s="100" t="str">
        <f t="shared" ca="1" si="15"/>
        <v/>
      </c>
      <c r="O306" s="102"/>
      <c r="P306" s="102"/>
      <c r="Q306" s="102"/>
      <c r="R306" s="102"/>
      <c r="S306" s="102"/>
      <c r="T306" s="20"/>
      <c r="U306" s="20"/>
      <c r="V306" s="20"/>
      <c r="W306" s="103"/>
    </row>
    <row r="307" spans="1:23" s="96" customFormat="1" ht="12.75" x14ac:dyDescent="0.25">
      <c r="A307" s="97">
        <v>252</v>
      </c>
      <c r="B307" s="98" t="str">
        <f t="shared" ca="1" si="12"/>
        <v/>
      </c>
      <c r="C307" s="99"/>
      <c r="D307" s="99"/>
      <c r="E307" s="99"/>
      <c r="F307" s="99"/>
      <c r="G307" s="20"/>
      <c r="H307" s="20"/>
      <c r="I307" s="20"/>
      <c r="J307" s="20"/>
      <c r="K307" s="100"/>
      <c r="L307" s="100" t="str">
        <f t="shared" ca="1" si="13"/>
        <v/>
      </c>
      <c r="M307" s="101" t="str">
        <f t="shared" ca="1" si="14"/>
        <v/>
      </c>
      <c r="N307" s="100" t="str">
        <f t="shared" ca="1" si="15"/>
        <v/>
      </c>
      <c r="O307" s="102"/>
      <c r="P307" s="102"/>
      <c r="Q307" s="102"/>
      <c r="R307" s="102"/>
      <c r="S307" s="102"/>
      <c r="T307" s="20"/>
      <c r="U307" s="20"/>
      <c r="V307" s="20"/>
      <c r="W307" s="103"/>
    </row>
    <row r="308" spans="1:23" s="96" customFormat="1" ht="12.75" x14ac:dyDescent="0.25">
      <c r="A308" s="97">
        <v>253</v>
      </c>
      <c r="B308" s="98" t="str">
        <f t="shared" ca="1" si="12"/>
        <v/>
      </c>
      <c r="C308" s="99"/>
      <c r="D308" s="99"/>
      <c r="E308" s="99"/>
      <c r="F308" s="99"/>
      <c r="G308" s="20"/>
      <c r="H308" s="20"/>
      <c r="I308" s="20"/>
      <c r="J308" s="20"/>
      <c r="K308" s="100"/>
      <c r="L308" s="100" t="str">
        <f t="shared" ca="1" si="13"/>
        <v/>
      </c>
      <c r="M308" s="101" t="str">
        <f t="shared" ca="1" si="14"/>
        <v/>
      </c>
      <c r="N308" s="100" t="str">
        <f t="shared" ca="1" si="15"/>
        <v/>
      </c>
      <c r="O308" s="102"/>
      <c r="P308" s="102"/>
      <c r="Q308" s="102"/>
      <c r="R308" s="102"/>
      <c r="S308" s="102"/>
      <c r="T308" s="20"/>
      <c r="U308" s="20"/>
      <c r="V308" s="20"/>
      <c r="W308" s="103"/>
    </row>
    <row r="309" spans="1:23" s="96" customFormat="1" ht="12.75" x14ac:dyDescent="0.25">
      <c r="A309" s="97">
        <v>254</v>
      </c>
      <c r="B309" s="98" t="str">
        <f t="shared" ca="1" si="12"/>
        <v/>
      </c>
      <c r="C309" s="99"/>
      <c r="D309" s="99"/>
      <c r="E309" s="99"/>
      <c r="F309" s="99"/>
      <c r="G309" s="20"/>
      <c r="H309" s="20"/>
      <c r="I309" s="20"/>
      <c r="J309" s="20"/>
      <c r="K309" s="100"/>
      <c r="L309" s="100" t="str">
        <f t="shared" ca="1" si="13"/>
        <v/>
      </c>
      <c r="M309" s="101" t="str">
        <f t="shared" ca="1" si="14"/>
        <v/>
      </c>
      <c r="N309" s="100" t="str">
        <f t="shared" ca="1" si="15"/>
        <v/>
      </c>
      <c r="O309" s="102"/>
      <c r="P309" s="102"/>
      <c r="Q309" s="102"/>
      <c r="R309" s="102"/>
      <c r="S309" s="102"/>
      <c r="T309" s="20"/>
      <c r="U309" s="20"/>
      <c r="V309" s="20"/>
      <c r="W309" s="103"/>
    </row>
    <row r="310" spans="1:23" s="96" customFormat="1" ht="12.75" x14ac:dyDescent="0.25">
      <c r="A310" s="97">
        <v>255</v>
      </c>
      <c r="B310" s="98" t="str">
        <f t="shared" ca="1" si="12"/>
        <v/>
      </c>
      <c r="C310" s="99"/>
      <c r="D310" s="99"/>
      <c r="E310" s="99"/>
      <c r="F310" s="99"/>
      <c r="G310" s="20"/>
      <c r="H310" s="20"/>
      <c r="I310" s="20"/>
      <c r="J310" s="20"/>
      <c r="K310" s="100"/>
      <c r="L310" s="100" t="str">
        <f t="shared" ca="1" si="13"/>
        <v/>
      </c>
      <c r="M310" s="101" t="str">
        <f t="shared" ca="1" si="14"/>
        <v/>
      </c>
      <c r="N310" s="100" t="str">
        <f t="shared" ca="1" si="15"/>
        <v/>
      </c>
      <c r="O310" s="102"/>
      <c r="P310" s="102"/>
      <c r="Q310" s="102"/>
      <c r="R310" s="102"/>
      <c r="S310" s="102"/>
      <c r="T310" s="20"/>
      <c r="U310" s="20"/>
      <c r="V310" s="20"/>
      <c r="W310" s="103"/>
    </row>
    <row r="311" spans="1:23" s="96" customFormat="1" ht="12.75" x14ac:dyDescent="0.25">
      <c r="A311" s="97">
        <v>256</v>
      </c>
      <c r="B311" s="98" t="str">
        <f t="shared" ca="1" si="12"/>
        <v/>
      </c>
      <c r="C311" s="99"/>
      <c r="D311" s="99"/>
      <c r="E311" s="99"/>
      <c r="F311" s="99"/>
      <c r="G311" s="20"/>
      <c r="H311" s="20"/>
      <c r="I311" s="20"/>
      <c r="J311" s="20"/>
      <c r="K311" s="100"/>
      <c r="L311" s="100" t="str">
        <f t="shared" ca="1" si="13"/>
        <v/>
      </c>
      <c r="M311" s="101" t="str">
        <f t="shared" ca="1" si="14"/>
        <v/>
      </c>
      <c r="N311" s="100" t="str">
        <f t="shared" ca="1" si="15"/>
        <v/>
      </c>
      <c r="O311" s="102"/>
      <c r="P311" s="102"/>
      <c r="Q311" s="102"/>
      <c r="R311" s="102"/>
      <c r="S311" s="102"/>
      <c r="T311" s="20"/>
      <c r="U311" s="20"/>
      <c r="V311" s="20"/>
      <c r="W311" s="103"/>
    </row>
    <row r="312" spans="1:23" s="96" customFormat="1" ht="12.75" x14ac:dyDescent="0.25">
      <c r="A312" s="97">
        <v>257</v>
      </c>
      <c r="B312" s="98" t="str">
        <f t="shared" ca="1" si="12"/>
        <v/>
      </c>
      <c r="C312" s="99"/>
      <c r="D312" s="99"/>
      <c r="E312" s="99"/>
      <c r="F312" s="99"/>
      <c r="G312" s="20"/>
      <c r="H312" s="20"/>
      <c r="I312" s="20"/>
      <c r="J312" s="20"/>
      <c r="K312" s="100"/>
      <c r="L312" s="100" t="str">
        <f t="shared" ca="1" si="13"/>
        <v/>
      </c>
      <c r="M312" s="101" t="str">
        <f t="shared" ca="1" si="14"/>
        <v/>
      </c>
      <c r="N312" s="100" t="str">
        <f t="shared" ca="1" si="15"/>
        <v/>
      </c>
      <c r="O312" s="102"/>
      <c r="P312" s="102"/>
      <c r="Q312" s="102"/>
      <c r="R312" s="102"/>
      <c r="S312" s="102"/>
      <c r="T312" s="20"/>
      <c r="U312" s="20"/>
      <c r="V312" s="20"/>
      <c r="W312" s="103"/>
    </row>
    <row r="313" spans="1:23" s="96" customFormat="1" ht="12.75" x14ac:dyDescent="0.25">
      <c r="A313" s="97">
        <v>258</v>
      </c>
      <c r="B313" s="98" t="str">
        <f t="shared" ref="B313:B376" ca="1" si="16">IF(INDIRECT(ADDRESS(ROW()-33,3,4,1,"ПСДЦ"))=0,"",INDIRECT(ADDRESS(ROW()-33,3,4,1,"ПСДЦ")))</f>
        <v/>
      </c>
      <c r="C313" s="99"/>
      <c r="D313" s="99"/>
      <c r="E313" s="99"/>
      <c r="F313" s="99"/>
      <c r="G313" s="20"/>
      <c r="H313" s="20"/>
      <c r="I313" s="20"/>
      <c r="J313" s="20"/>
      <c r="K313" s="100"/>
      <c r="L313" s="100" t="str">
        <f t="shared" ref="L313:L376" ca="1" si="17">IF(INDIRECT(ADDRESS(ROW()-33,5,4,1,"ПСДЦ"))=0,"",INDIRECT(ADDRESS(ROW()-33,5,4,1,"ПСДЦ")))</f>
        <v/>
      </c>
      <c r="M313" s="101" t="str">
        <f t="shared" ref="M313:M376" ca="1" si="18">IF(INDIRECT(ADDRESS(ROW()-33,7,4,1,"ПСДЦ"))=0,"",INDIRECT(ADDRESS(ROW()-33,7,4,1,"ПСДЦ")))</f>
        <v/>
      </c>
      <c r="N313" s="100" t="str">
        <f t="shared" ref="N313:N376" ca="1" si="19">IF(INDIRECT(ADDRESS(ROW()-33,6,4,1,"ПСДЦ"))=0,"",INDIRECT(ADDRESS(ROW()-33,6,4,1,"ПСДЦ")))</f>
        <v/>
      </c>
      <c r="O313" s="102"/>
      <c r="P313" s="102"/>
      <c r="Q313" s="102"/>
      <c r="R313" s="102"/>
      <c r="S313" s="102"/>
      <c r="T313" s="20"/>
      <c r="U313" s="20"/>
      <c r="V313" s="20"/>
      <c r="W313" s="103"/>
    </row>
    <row r="314" spans="1:23" s="96" customFormat="1" ht="12.75" x14ac:dyDescent="0.25">
      <c r="A314" s="97">
        <v>259</v>
      </c>
      <c r="B314" s="98" t="str">
        <f t="shared" ca="1" si="16"/>
        <v/>
      </c>
      <c r="C314" s="99"/>
      <c r="D314" s="99"/>
      <c r="E314" s="99"/>
      <c r="F314" s="99"/>
      <c r="G314" s="20"/>
      <c r="H314" s="20"/>
      <c r="I314" s="20"/>
      <c r="J314" s="20"/>
      <c r="K314" s="100"/>
      <c r="L314" s="100" t="str">
        <f t="shared" ca="1" si="17"/>
        <v/>
      </c>
      <c r="M314" s="101" t="str">
        <f t="shared" ca="1" si="18"/>
        <v/>
      </c>
      <c r="N314" s="100" t="str">
        <f t="shared" ca="1" si="19"/>
        <v/>
      </c>
      <c r="O314" s="102"/>
      <c r="P314" s="102"/>
      <c r="Q314" s="102"/>
      <c r="R314" s="102"/>
      <c r="S314" s="102"/>
      <c r="T314" s="20"/>
      <c r="U314" s="20"/>
      <c r="V314" s="20"/>
      <c r="W314" s="103"/>
    </row>
    <row r="315" spans="1:23" s="96" customFormat="1" ht="12.75" x14ac:dyDescent="0.25">
      <c r="A315" s="97">
        <v>260</v>
      </c>
      <c r="B315" s="98" t="str">
        <f t="shared" ca="1" si="16"/>
        <v/>
      </c>
      <c r="C315" s="99"/>
      <c r="D315" s="99"/>
      <c r="E315" s="99"/>
      <c r="F315" s="99"/>
      <c r="G315" s="20"/>
      <c r="H315" s="20"/>
      <c r="I315" s="20"/>
      <c r="J315" s="20"/>
      <c r="K315" s="100"/>
      <c r="L315" s="100" t="str">
        <f t="shared" ca="1" si="17"/>
        <v/>
      </c>
      <c r="M315" s="101" t="str">
        <f t="shared" ca="1" si="18"/>
        <v/>
      </c>
      <c r="N315" s="100" t="str">
        <f t="shared" ca="1" si="19"/>
        <v/>
      </c>
      <c r="O315" s="102"/>
      <c r="P315" s="102"/>
      <c r="Q315" s="102"/>
      <c r="R315" s="102"/>
      <c r="S315" s="102"/>
      <c r="T315" s="20"/>
      <c r="U315" s="20"/>
      <c r="V315" s="20"/>
      <c r="W315" s="103"/>
    </row>
    <row r="316" spans="1:23" s="96" customFormat="1" ht="12.75" x14ac:dyDescent="0.25">
      <c r="A316" s="97">
        <v>261</v>
      </c>
      <c r="B316" s="98" t="str">
        <f t="shared" ca="1" si="16"/>
        <v/>
      </c>
      <c r="C316" s="99"/>
      <c r="D316" s="99"/>
      <c r="E316" s="99"/>
      <c r="F316" s="99"/>
      <c r="G316" s="20"/>
      <c r="H316" s="20"/>
      <c r="I316" s="20"/>
      <c r="J316" s="20"/>
      <c r="K316" s="100"/>
      <c r="L316" s="100" t="str">
        <f t="shared" ca="1" si="17"/>
        <v/>
      </c>
      <c r="M316" s="101" t="str">
        <f t="shared" ca="1" si="18"/>
        <v/>
      </c>
      <c r="N316" s="100" t="str">
        <f t="shared" ca="1" si="19"/>
        <v/>
      </c>
      <c r="O316" s="102"/>
      <c r="P316" s="102"/>
      <c r="Q316" s="102"/>
      <c r="R316" s="102"/>
      <c r="S316" s="102"/>
      <c r="T316" s="20"/>
      <c r="U316" s="20"/>
      <c r="V316" s="20"/>
      <c r="W316" s="103"/>
    </row>
    <row r="317" spans="1:23" s="96" customFormat="1" ht="12.75" x14ac:dyDescent="0.25">
      <c r="A317" s="97">
        <v>262</v>
      </c>
      <c r="B317" s="98" t="str">
        <f t="shared" ca="1" si="16"/>
        <v/>
      </c>
      <c r="C317" s="99"/>
      <c r="D317" s="99"/>
      <c r="E317" s="99"/>
      <c r="F317" s="99"/>
      <c r="G317" s="20"/>
      <c r="H317" s="20"/>
      <c r="I317" s="20"/>
      <c r="J317" s="20"/>
      <c r="K317" s="100"/>
      <c r="L317" s="100" t="str">
        <f t="shared" ca="1" si="17"/>
        <v/>
      </c>
      <c r="M317" s="101" t="str">
        <f t="shared" ca="1" si="18"/>
        <v/>
      </c>
      <c r="N317" s="100" t="str">
        <f t="shared" ca="1" si="19"/>
        <v/>
      </c>
      <c r="O317" s="102"/>
      <c r="P317" s="102"/>
      <c r="Q317" s="102"/>
      <c r="R317" s="102"/>
      <c r="S317" s="102"/>
      <c r="T317" s="20"/>
      <c r="U317" s="20"/>
      <c r="V317" s="20"/>
      <c r="W317" s="103"/>
    </row>
    <row r="318" spans="1:23" s="96" customFormat="1" ht="12.75" x14ac:dyDescent="0.25">
      <c r="A318" s="97">
        <v>263</v>
      </c>
      <c r="B318" s="98" t="str">
        <f t="shared" ca="1" si="16"/>
        <v/>
      </c>
      <c r="C318" s="99"/>
      <c r="D318" s="99"/>
      <c r="E318" s="99"/>
      <c r="F318" s="99"/>
      <c r="G318" s="20"/>
      <c r="H318" s="20"/>
      <c r="I318" s="20"/>
      <c r="J318" s="20"/>
      <c r="K318" s="100"/>
      <c r="L318" s="100" t="str">
        <f t="shared" ca="1" si="17"/>
        <v/>
      </c>
      <c r="M318" s="101" t="str">
        <f t="shared" ca="1" si="18"/>
        <v/>
      </c>
      <c r="N318" s="100" t="str">
        <f t="shared" ca="1" si="19"/>
        <v/>
      </c>
      <c r="O318" s="102"/>
      <c r="P318" s="102"/>
      <c r="Q318" s="102"/>
      <c r="R318" s="102"/>
      <c r="S318" s="102"/>
      <c r="T318" s="20"/>
      <c r="U318" s="20"/>
      <c r="V318" s="20"/>
      <c r="W318" s="103"/>
    </row>
    <row r="319" spans="1:23" s="96" customFormat="1" ht="12.75" x14ac:dyDescent="0.25">
      <c r="A319" s="97">
        <v>264</v>
      </c>
      <c r="B319" s="98" t="str">
        <f t="shared" ca="1" si="16"/>
        <v/>
      </c>
      <c r="C319" s="99"/>
      <c r="D319" s="99"/>
      <c r="E319" s="99"/>
      <c r="F319" s="99"/>
      <c r="G319" s="20"/>
      <c r="H319" s="20"/>
      <c r="I319" s="20"/>
      <c r="J319" s="20"/>
      <c r="K319" s="100"/>
      <c r="L319" s="100" t="str">
        <f t="shared" ca="1" si="17"/>
        <v/>
      </c>
      <c r="M319" s="101" t="str">
        <f t="shared" ca="1" si="18"/>
        <v/>
      </c>
      <c r="N319" s="100" t="str">
        <f t="shared" ca="1" si="19"/>
        <v/>
      </c>
      <c r="O319" s="102"/>
      <c r="P319" s="102"/>
      <c r="Q319" s="102"/>
      <c r="R319" s="102"/>
      <c r="S319" s="102"/>
      <c r="T319" s="20"/>
      <c r="U319" s="20"/>
      <c r="V319" s="20"/>
      <c r="W319" s="103"/>
    </row>
    <row r="320" spans="1:23" s="96" customFormat="1" ht="12.75" x14ac:dyDescent="0.25">
      <c r="A320" s="97">
        <v>265</v>
      </c>
      <c r="B320" s="98" t="str">
        <f t="shared" ca="1" si="16"/>
        <v/>
      </c>
      <c r="C320" s="99"/>
      <c r="D320" s="99"/>
      <c r="E320" s="99"/>
      <c r="F320" s="99"/>
      <c r="G320" s="20"/>
      <c r="H320" s="20"/>
      <c r="I320" s="20"/>
      <c r="J320" s="20"/>
      <c r="K320" s="100"/>
      <c r="L320" s="100" t="str">
        <f t="shared" ca="1" si="17"/>
        <v/>
      </c>
      <c r="M320" s="101" t="str">
        <f t="shared" ca="1" si="18"/>
        <v/>
      </c>
      <c r="N320" s="100" t="str">
        <f t="shared" ca="1" si="19"/>
        <v/>
      </c>
      <c r="O320" s="102"/>
      <c r="P320" s="102"/>
      <c r="Q320" s="102"/>
      <c r="R320" s="102"/>
      <c r="S320" s="102"/>
      <c r="T320" s="20"/>
      <c r="U320" s="20"/>
      <c r="V320" s="20"/>
      <c r="W320" s="103"/>
    </row>
    <row r="321" spans="1:23" s="96" customFormat="1" ht="12.75" x14ac:dyDescent="0.25">
      <c r="A321" s="97">
        <v>266</v>
      </c>
      <c r="B321" s="98" t="str">
        <f t="shared" ca="1" si="16"/>
        <v/>
      </c>
      <c r="C321" s="99"/>
      <c r="D321" s="99"/>
      <c r="E321" s="99"/>
      <c r="F321" s="99"/>
      <c r="G321" s="20"/>
      <c r="H321" s="20"/>
      <c r="I321" s="20"/>
      <c r="J321" s="20"/>
      <c r="K321" s="100"/>
      <c r="L321" s="100" t="str">
        <f t="shared" ca="1" si="17"/>
        <v/>
      </c>
      <c r="M321" s="101" t="str">
        <f t="shared" ca="1" si="18"/>
        <v/>
      </c>
      <c r="N321" s="100" t="str">
        <f t="shared" ca="1" si="19"/>
        <v/>
      </c>
      <c r="O321" s="102"/>
      <c r="P321" s="102"/>
      <c r="Q321" s="102"/>
      <c r="R321" s="102"/>
      <c r="S321" s="102"/>
      <c r="T321" s="20"/>
      <c r="U321" s="20"/>
      <c r="V321" s="20"/>
      <c r="W321" s="103"/>
    </row>
    <row r="322" spans="1:23" s="96" customFormat="1" ht="12.75" x14ac:dyDescent="0.25">
      <c r="A322" s="97">
        <v>267</v>
      </c>
      <c r="B322" s="98" t="str">
        <f t="shared" ca="1" si="16"/>
        <v/>
      </c>
      <c r="C322" s="99"/>
      <c r="D322" s="99"/>
      <c r="E322" s="99"/>
      <c r="F322" s="99"/>
      <c r="G322" s="20"/>
      <c r="H322" s="20"/>
      <c r="I322" s="20"/>
      <c r="J322" s="20"/>
      <c r="K322" s="100"/>
      <c r="L322" s="100" t="str">
        <f t="shared" ca="1" si="17"/>
        <v/>
      </c>
      <c r="M322" s="101" t="str">
        <f t="shared" ca="1" si="18"/>
        <v/>
      </c>
      <c r="N322" s="100" t="str">
        <f t="shared" ca="1" si="19"/>
        <v/>
      </c>
      <c r="O322" s="102"/>
      <c r="P322" s="102"/>
      <c r="Q322" s="102"/>
      <c r="R322" s="102"/>
      <c r="S322" s="102"/>
      <c r="T322" s="20"/>
      <c r="U322" s="20"/>
      <c r="V322" s="20"/>
      <c r="W322" s="103"/>
    </row>
    <row r="323" spans="1:23" s="96" customFormat="1" ht="12.75" x14ac:dyDescent="0.25">
      <c r="A323" s="97">
        <v>268</v>
      </c>
      <c r="B323" s="98" t="str">
        <f t="shared" ca="1" si="16"/>
        <v/>
      </c>
      <c r="C323" s="99"/>
      <c r="D323" s="99"/>
      <c r="E323" s="99"/>
      <c r="F323" s="99"/>
      <c r="G323" s="20"/>
      <c r="H323" s="20"/>
      <c r="I323" s="20"/>
      <c r="J323" s="20"/>
      <c r="K323" s="100"/>
      <c r="L323" s="100" t="str">
        <f t="shared" ca="1" si="17"/>
        <v/>
      </c>
      <c r="M323" s="101" t="str">
        <f t="shared" ca="1" si="18"/>
        <v/>
      </c>
      <c r="N323" s="100" t="str">
        <f t="shared" ca="1" si="19"/>
        <v/>
      </c>
      <c r="O323" s="102"/>
      <c r="P323" s="102"/>
      <c r="Q323" s="102"/>
      <c r="R323" s="102"/>
      <c r="S323" s="102"/>
      <c r="T323" s="20"/>
      <c r="U323" s="20"/>
      <c r="V323" s="20"/>
      <c r="W323" s="103"/>
    </row>
    <row r="324" spans="1:23" s="96" customFormat="1" ht="12.75" x14ac:dyDescent="0.25">
      <c r="A324" s="97">
        <v>269</v>
      </c>
      <c r="B324" s="98" t="str">
        <f t="shared" ca="1" si="16"/>
        <v/>
      </c>
      <c r="C324" s="99"/>
      <c r="D324" s="99"/>
      <c r="E324" s="99"/>
      <c r="F324" s="99"/>
      <c r="G324" s="20"/>
      <c r="H324" s="20"/>
      <c r="I324" s="20"/>
      <c r="J324" s="20"/>
      <c r="K324" s="100"/>
      <c r="L324" s="100" t="str">
        <f t="shared" ca="1" si="17"/>
        <v/>
      </c>
      <c r="M324" s="101" t="str">
        <f t="shared" ca="1" si="18"/>
        <v/>
      </c>
      <c r="N324" s="100" t="str">
        <f t="shared" ca="1" si="19"/>
        <v/>
      </c>
      <c r="O324" s="102"/>
      <c r="P324" s="102"/>
      <c r="Q324" s="102"/>
      <c r="R324" s="102"/>
      <c r="S324" s="102"/>
      <c r="T324" s="20"/>
      <c r="U324" s="20"/>
      <c r="V324" s="20"/>
      <c r="W324" s="103"/>
    </row>
    <row r="325" spans="1:23" s="96" customFormat="1" ht="12.75" x14ac:dyDescent="0.25">
      <c r="A325" s="97">
        <v>270</v>
      </c>
      <c r="B325" s="98" t="str">
        <f t="shared" ca="1" si="16"/>
        <v/>
      </c>
      <c r="C325" s="99"/>
      <c r="D325" s="99"/>
      <c r="E325" s="99"/>
      <c r="F325" s="99"/>
      <c r="G325" s="20"/>
      <c r="H325" s="20"/>
      <c r="I325" s="20"/>
      <c r="J325" s="20"/>
      <c r="K325" s="100"/>
      <c r="L325" s="100" t="str">
        <f t="shared" ca="1" si="17"/>
        <v/>
      </c>
      <c r="M325" s="101" t="str">
        <f t="shared" ca="1" si="18"/>
        <v/>
      </c>
      <c r="N325" s="100" t="str">
        <f t="shared" ca="1" si="19"/>
        <v/>
      </c>
      <c r="O325" s="102"/>
      <c r="P325" s="102"/>
      <c r="Q325" s="102"/>
      <c r="R325" s="102"/>
      <c r="S325" s="102"/>
      <c r="T325" s="20"/>
      <c r="U325" s="20"/>
      <c r="V325" s="20"/>
      <c r="W325" s="103"/>
    </row>
    <row r="326" spans="1:23" s="96" customFormat="1" ht="12.75" x14ac:dyDescent="0.25">
      <c r="A326" s="97">
        <v>271</v>
      </c>
      <c r="B326" s="98" t="str">
        <f t="shared" ca="1" si="16"/>
        <v/>
      </c>
      <c r="C326" s="99"/>
      <c r="D326" s="99"/>
      <c r="E326" s="99"/>
      <c r="F326" s="99"/>
      <c r="G326" s="20"/>
      <c r="H326" s="20"/>
      <c r="I326" s="20"/>
      <c r="J326" s="20"/>
      <c r="K326" s="100"/>
      <c r="L326" s="100" t="str">
        <f t="shared" ca="1" si="17"/>
        <v/>
      </c>
      <c r="M326" s="101" t="str">
        <f t="shared" ca="1" si="18"/>
        <v/>
      </c>
      <c r="N326" s="100" t="str">
        <f t="shared" ca="1" si="19"/>
        <v/>
      </c>
      <c r="O326" s="102"/>
      <c r="P326" s="102"/>
      <c r="Q326" s="102"/>
      <c r="R326" s="102"/>
      <c r="S326" s="102"/>
      <c r="T326" s="20"/>
      <c r="U326" s="20"/>
      <c r="V326" s="20"/>
      <c r="W326" s="103"/>
    </row>
    <row r="327" spans="1:23" s="96" customFormat="1" ht="12.75" x14ac:dyDescent="0.25">
      <c r="A327" s="97">
        <v>272</v>
      </c>
      <c r="B327" s="98" t="str">
        <f t="shared" ca="1" si="16"/>
        <v/>
      </c>
      <c r="C327" s="99"/>
      <c r="D327" s="99"/>
      <c r="E327" s="99"/>
      <c r="F327" s="99"/>
      <c r="G327" s="20"/>
      <c r="H327" s="20"/>
      <c r="I327" s="20"/>
      <c r="J327" s="20"/>
      <c r="K327" s="100"/>
      <c r="L327" s="100" t="str">
        <f t="shared" ca="1" si="17"/>
        <v/>
      </c>
      <c r="M327" s="101" t="str">
        <f t="shared" ca="1" si="18"/>
        <v/>
      </c>
      <c r="N327" s="100" t="str">
        <f t="shared" ca="1" si="19"/>
        <v/>
      </c>
      <c r="O327" s="102"/>
      <c r="P327" s="102"/>
      <c r="Q327" s="102"/>
      <c r="R327" s="102"/>
      <c r="S327" s="102"/>
      <c r="T327" s="20"/>
      <c r="U327" s="20"/>
      <c r="V327" s="20"/>
      <c r="W327" s="103"/>
    </row>
    <row r="328" spans="1:23" s="96" customFormat="1" ht="12.75" x14ac:dyDescent="0.25">
      <c r="A328" s="97">
        <v>273</v>
      </c>
      <c r="B328" s="98" t="str">
        <f t="shared" ca="1" si="16"/>
        <v/>
      </c>
      <c r="C328" s="99"/>
      <c r="D328" s="99"/>
      <c r="E328" s="99"/>
      <c r="F328" s="99"/>
      <c r="G328" s="20"/>
      <c r="H328" s="20"/>
      <c r="I328" s="20"/>
      <c r="J328" s="20"/>
      <c r="K328" s="100"/>
      <c r="L328" s="100" t="str">
        <f t="shared" ca="1" si="17"/>
        <v/>
      </c>
      <c r="M328" s="101" t="str">
        <f t="shared" ca="1" si="18"/>
        <v/>
      </c>
      <c r="N328" s="100" t="str">
        <f t="shared" ca="1" si="19"/>
        <v/>
      </c>
      <c r="O328" s="102"/>
      <c r="P328" s="102"/>
      <c r="Q328" s="102"/>
      <c r="R328" s="102"/>
      <c r="S328" s="102"/>
      <c r="T328" s="20"/>
      <c r="U328" s="20"/>
      <c r="V328" s="20"/>
      <c r="W328" s="103"/>
    </row>
    <row r="329" spans="1:23" s="96" customFormat="1" ht="12.75" x14ac:dyDescent="0.25">
      <c r="A329" s="97">
        <v>274</v>
      </c>
      <c r="B329" s="98" t="str">
        <f t="shared" ca="1" si="16"/>
        <v/>
      </c>
      <c r="C329" s="99"/>
      <c r="D329" s="99"/>
      <c r="E329" s="99"/>
      <c r="F329" s="99"/>
      <c r="G329" s="20"/>
      <c r="H329" s="20"/>
      <c r="I329" s="20"/>
      <c r="J329" s="20"/>
      <c r="K329" s="100"/>
      <c r="L329" s="100" t="str">
        <f t="shared" ca="1" si="17"/>
        <v/>
      </c>
      <c r="M329" s="101" t="str">
        <f t="shared" ca="1" si="18"/>
        <v/>
      </c>
      <c r="N329" s="100" t="str">
        <f t="shared" ca="1" si="19"/>
        <v/>
      </c>
      <c r="O329" s="102"/>
      <c r="P329" s="102"/>
      <c r="Q329" s="102"/>
      <c r="R329" s="102"/>
      <c r="S329" s="102"/>
      <c r="T329" s="20"/>
      <c r="U329" s="20"/>
      <c r="V329" s="20"/>
      <c r="W329" s="103"/>
    </row>
    <row r="330" spans="1:23" s="96" customFormat="1" ht="12.75" x14ac:dyDescent="0.25">
      <c r="A330" s="97">
        <v>275</v>
      </c>
      <c r="B330" s="98" t="str">
        <f t="shared" ca="1" si="16"/>
        <v/>
      </c>
      <c r="C330" s="99"/>
      <c r="D330" s="99"/>
      <c r="E330" s="99"/>
      <c r="F330" s="99"/>
      <c r="G330" s="20"/>
      <c r="H330" s="20"/>
      <c r="I330" s="20"/>
      <c r="J330" s="20"/>
      <c r="K330" s="100"/>
      <c r="L330" s="100" t="str">
        <f t="shared" ca="1" si="17"/>
        <v/>
      </c>
      <c r="M330" s="101" t="str">
        <f t="shared" ca="1" si="18"/>
        <v/>
      </c>
      <c r="N330" s="100" t="str">
        <f t="shared" ca="1" si="19"/>
        <v/>
      </c>
      <c r="O330" s="102"/>
      <c r="P330" s="102"/>
      <c r="Q330" s="102"/>
      <c r="R330" s="102"/>
      <c r="S330" s="102"/>
      <c r="T330" s="20"/>
      <c r="U330" s="20"/>
      <c r="V330" s="20"/>
      <c r="W330" s="103"/>
    </row>
    <row r="331" spans="1:23" s="96" customFormat="1" ht="12.75" x14ac:dyDescent="0.25">
      <c r="A331" s="97">
        <v>276</v>
      </c>
      <c r="B331" s="98" t="str">
        <f t="shared" ca="1" si="16"/>
        <v/>
      </c>
      <c r="C331" s="99"/>
      <c r="D331" s="99"/>
      <c r="E331" s="99"/>
      <c r="F331" s="99"/>
      <c r="G331" s="20"/>
      <c r="H331" s="20"/>
      <c r="I331" s="20"/>
      <c r="J331" s="20"/>
      <c r="K331" s="100"/>
      <c r="L331" s="100" t="str">
        <f t="shared" ca="1" si="17"/>
        <v/>
      </c>
      <c r="M331" s="101" t="str">
        <f t="shared" ca="1" si="18"/>
        <v/>
      </c>
      <c r="N331" s="100" t="str">
        <f t="shared" ca="1" si="19"/>
        <v/>
      </c>
      <c r="O331" s="102"/>
      <c r="P331" s="102"/>
      <c r="Q331" s="102"/>
      <c r="R331" s="102"/>
      <c r="S331" s="102"/>
      <c r="T331" s="20"/>
      <c r="U331" s="20"/>
      <c r="V331" s="20"/>
      <c r="W331" s="103"/>
    </row>
    <row r="332" spans="1:23" s="96" customFormat="1" ht="12.75" x14ac:dyDescent="0.25">
      <c r="A332" s="97">
        <v>277</v>
      </c>
      <c r="B332" s="98" t="str">
        <f t="shared" ca="1" si="16"/>
        <v/>
      </c>
      <c r="C332" s="99"/>
      <c r="D332" s="99"/>
      <c r="E332" s="99"/>
      <c r="F332" s="99"/>
      <c r="G332" s="20"/>
      <c r="H332" s="20"/>
      <c r="I332" s="20"/>
      <c r="J332" s="20"/>
      <c r="K332" s="100"/>
      <c r="L332" s="100" t="str">
        <f t="shared" ca="1" si="17"/>
        <v/>
      </c>
      <c r="M332" s="101" t="str">
        <f t="shared" ca="1" si="18"/>
        <v/>
      </c>
      <c r="N332" s="100" t="str">
        <f t="shared" ca="1" si="19"/>
        <v/>
      </c>
      <c r="O332" s="102"/>
      <c r="P332" s="102"/>
      <c r="Q332" s="102"/>
      <c r="R332" s="102"/>
      <c r="S332" s="102"/>
      <c r="T332" s="20"/>
      <c r="U332" s="20"/>
      <c r="V332" s="20"/>
      <c r="W332" s="103"/>
    </row>
    <row r="333" spans="1:23" s="96" customFormat="1" ht="12.75" x14ac:dyDescent="0.25">
      <c r="A333" s="97">
        <v>278</v>
      </c>
      <c r="B333" s="98" t="str">
        <f t="shared" ca="1" si="16"/>
        <v/>
      </c>
      <c r="C333" s="99"/>
      <c r="D333" s="99"/>
      <c r="E333" s="99"/>
      <c r="F333" s="99"/>
      <c r="G333" s="20"/>
      <c r="H333" s="20"/>
      <c r="I333" s="20"/>
      <c r="J333" s="20"/>
      <c r="K333" s="100"/>
      <c r="L333" s="100" t="str">
        <f t="shared" ca="1" si="17"/>
        <v/>
      </c>
      <c r="M333" s="101" t="str">
        <f t="shared" ca="1" si="18"/>
        <v/>
      </c>
      <c r="N333" s="100" t="str">
        <f t="shared" ca="1" si="19"/>
        <v/>
      </c>
      <c r="O333" s="102"/>
      <c r="P333" s="102"/>
      <c r="Q333" s="102"/>
      <c r="R333" s="102"/>
      <c r="S333" s="102"/>
      <c r="T333" s="20"/>
      <c r="U333" s="20"/>
      <c r="V333" s="20"/>
      <c r="W333" s="103"/>
    </row>
    <row r="334" spans="1:23" s="96" customFormat="1" ht="12.75" x14ac:dyDescent="0.25">
      <c r="A334" s="97">
        <v>279</v>
      </c>
      <c r="B334" s="98" t="str">
        <f t="shared" ca="1" si="16"/>
        <v/>
      </c>
      <c r="C334" s="99"/>
      <c r="D334" s="99"/>
      <c r="E334" s="99"/>
      <c r="F334" s="99"/>
      <c r="G334" s="20"/>
      <c r="H334" s="20"/>
      <c r="I334" s="20"/>
      <c r="J334" s="20"/>
      <c r="K334" s="100"/>
      <c r="L334" s="100" t="str">
        <f t="shared" ca="1" si="17"/>
        <v/>
      </c>
      <c r="M334" s="101" t="str">
        <f t="shared" ca="1" si="18"/>
        <v/>
      </c>
      <c r="N334" s="100" t="str">
        <f t="shared" ca="1" si="19"/>
        <v/>
      </c>
      <c r="O334" s="102"/>
      <c r="P334" s="102"/>
      <c r="Q334" s="102"/>
      <c r="R334" s="102"/>
      <c r="S334" s="102"/>
      <c r="T334" s="20"/>
      <c r="U334" s="20"/>
      <c r="V334" s="20"/>
      <c r="W334" s="103"/>
    </row>
    <row r="335" spans="1:23" s="96" customFormat="1" ht="12.75" x14ac:dyDescent="0.25">
      <c r="A335" s="97">
        <v>280</v>
      </c>
      <c r="B335" s="98" t="str">
        <f t="shared" ca="1" si="16"/>
        <v/>
      </c>
      <c r="C335" s="99"/>
      <c r="D335" s="99"/>
      <c r="E335" s="99"/>
      <c r="F335" s="99"/>
      <c r="G335" s="20"/>
      <c r="H335" s="20"/>
      <c r="I335" s="20"/>
      <c r="J335" s="20"/>
      <c r="K335" s="100"/>
      <c r="L335" s="100" t="str">
        <f t="shared" ca="1" si="17"/>
        <v/>
      </c>
      <c r="M335" s="101" t="str">
        <f t="shared" ca="1" si="18"/>
        <v/>
      </c>
      <c r="N335" s="100" t="str">
        <f t="shared" ca="1" si="19"/>
        <v/>
      </c>
      <c r="O335" s="102"/>
      <c r="P335" s="102"/>
      <c r="Q335" s="102"/>
      <c r="R335" s="102"/>
      <c r="S335" s="102"/>
      <c r="T335" s="20"/>
      <c r="U335" s="20"/>
      <c r="V335" s="20"/>
      <c r="W335" s="103"/>
    </row>
    <row r="336" spans="1:23" s="96" customFormat="1" ht="12.75" x14ac:dyDescent="0.25">
      <c r="A336" s="97">
        <v>281</v>
      </c>
      <c r="B336" s="98" t="str">
        <f t="shared" ca="1" si="16"/>
        <v/>
      </c>
      <c r="C336" s="99"/>
      <c r="D336" s="99"/>
      <c r="E336" s="99"/>
      <c r="F336" s="99"/>
      <c r="G336" s="20"/>
      <c r="H336" s="20"/>
      <c r="I336" s="20"/>
      <c r="J336" s="20"/>
      <c r="K336" s="100"/>
      <c r="L336" s="100" t="str">
        <f t="shared" ca="1" si="17"/>
        <v/>
      </c>
      <c r="M336" s="101" t="str">
        <f t="shared" ca="1" si="18"/>
        <v/>
      </c>
      <c r="N336" s="100" t="str">
        <f t="shared" ca="1" si="19"/>
        <v/>
      </c>
      <c r="O336" s="102"/>
      <c r="P336" s="102"/>
      <c r="Q336" s="102"/>
      <c r="R336" s="102"/>
      <c r="S336" s="102"/>
      <c r="T336" s="20"/>
      <c r="U336" s="20"/>
      <c r="V336" s="20"/>
      <c r="W336" s="103"/>
    </row>
    <row r="337" spans="1:23" s="96" customFormat="1" ht="12.75" x14ac:dyDescent="0.25">
      <c r="A337" s="97">
        <v>282</v>
      </c>
      <c r="B337" s="98" t="str">
        <f t="shared" ca="1" si="16"/>
        <v/>
      </c>
      <c r="C337" s="99"/>
      <c r="D337" s="99"/>
      <c r="E337" s="99"/>
      <c r="F337" s="99"/>
      <c r="G337" s="20"/>
      <c r="H337" s="20"/>
      <c r="I337" s="20"/>
      <c r="J337" s="20"/>
      <c r="K337" s="100"/>
      <c r="L337" s="100" t="str">
        <f t="shared" ca="1" si="17"/>
        <v/>
      </c>
      <c r="M337" s="101" t="str">
        <f t="shared" ca="1" si="18"/>
        <v/>
      </c>
      <c r="N337" s="100" t="str">
        <f t="shared" ca="1" si="19"/>
        <v/>
      </c>
      <c r="O337" s="102"/>
      <c r="P337" s="102"/>
      <c r="Q337" s="102"/>
      <c r="R337" s="102"/>
      <c r="S337" s="102"/>
      <c r="T337" s="20"/>
      <c r="U337" s="20"/>
      <c r="V337" s="20"/>
      <c r="W337" s="103"/>
    </row>
    <row r="338" spans="1:23" s="96" customFormat="1" ht="12.75" x14ac:dyDescent="0.25">
      <c r="A338" s="97">
        <v>283</v>
      </c>
      <c r="B338" s="98" t="str">
        <f t="shared" ca="1" si="16"/>
        <v/>
      </c>
      <c r="C338" s="99"/>
      <c r="D338" s="99"/>
      <c r="E338" s="99"/>
      <c r="F338" s="99"/>
      <c r="G338" s="20"/>
      <c r="H338" s="20"/>
      <c r="I338" s="20"/>
      <c r="J338" s="20"/>
      <c r="K338" s="100"/>
      <c r="L338" s="100" t="str">
        <f t="shared" ca="1" si="17"/>
        <v/>
      </c>
      <c r="M338" s="101" t="str">
        <f t="shared" ca="1" si="18"/>
        <v/>
      </c>
      <c r="N338" s="100" t="str">
        <f t="shared" ca="1" si="19"/>
        <v/>
      </c>
      <c r="O338" s="102"/>
      <c r="P338" s="102"/>
      <c r="Q338" s="102"/>
      <c r="R338" s="102"/>
      <c r="S338" s="102"/>
      <c r="T338" s="20"/>
      <c r="U338" s="20"/>
      <c r="V338" s="20"/>
      <c r="W338" s="103"/>
    </row>
    <row r="339" spans="1:23" s="96" customFormat="1" ht="12.75" x14ac:dyDescent="0.25">
      <c r="A339" s="97">
        <v>284</v>
      </c>
      <c r="B339" s="98" t="str">
        <f t="shared" ca="1" si="16"/>
        <v/>
      </c>
      <c r="C339" s="99"/>
      <c r="D339" s="99"/>
      <c r="E339" s="99"/>
      <c r="F339" s="99"/>
      <c r="G339" s="20"/>
      <c r="H339" s="20"/>
      <c r="I339" s="20"/>
      <c r="J339" s="20"/>
      <c r="K339" s="100"/>
      <c r="L339" s="100" t="str">
        <f t="shared" ca="1" si="17"/>
        <v/>
      </c>
      <c r="M339" s="101" t="str">
        <f t="shared" ca="1" si="18"/>
        <v/>
      </c>
      <c r="N339" s="100" t="str">
        <f t="shared" ca="1" si="19"/>
        <v/>
      </c>
      <c r="O339" s="102"/>
      <c r="P339" s="102"/>
      <c r="Q339" s="102"/>
      <c r="R339" s="102"/>
      <c r="S339" s="102"/>
      <c r="T339" s="20"/>
      <c r="U339" s="20"/>
      <c r="V339" s="20"/>
      <c r="W339" s="103"/>
    </row>
    <row r="340" spans="1:23" s="96" customFormat="1" ht="12.75" x14ac:dyDescent="0.25">
      <c r="A340" s="97">
        <v>285</v>
      </c>
      <c r="B340" s="98" t="str">
        <f t="shared" ca="1" si="16"/>
        <v/>
      </c>
      <c r="C340" s="99"/>
      <c r="D340" s="99"/>
      <c r="E340" s="99"/>
      <c r="F340" s="99"/>
      <c r="G340" s="20"/>
      <c r="H340" s="20"/>
      <c r="I340" s="20"/>
      <c r="J340" s="20"/>
      <c r="K340" s="100"/>
      <c r="L340" s="100" t="str">
        <f t="shared" ca="1" si="17"/>
        <v/>
      </c>
      <c r="M340" s="101" t="str">
        <f t="shared" ca="1" si="18"/>
        <v/>
      </c>
      <c r="N340" s="100" t="str">
        <f t="shared" ca="1" si="19"/>
        <v/>
      </c>
      <c r="O340" s="102"/>
      <c r="P340" s="102"/>
      <c r="Q340" s="102"/>
      <c r="R340" s="102"/>
      <c r="S340" s="102"/>
      <c r="T340" s="20"/>
      <c r="U340" s="20"/>
      <c r="V340" s="20"/>
      <c r="W340" s="103"/>
    </row>
    <row r="341" spans="1:23" s="96" customFormat="1" ht="12.75" x14ac:dyDescent="0.25">
      <c r="A341" s="97">
        <v>286</v>
      </c>
      <c r="B341" s="98" t="str">
        <f t="shared" ca="1" si="16"/>
        <v/>
      </c>
      <c r="C341" s="99"/>
      <c r="D341" s="99"/>
      <c r="E341" s="99"/>
      <c r="F341" s="99"/>
      <c r="G341" s="20"/>
      <c r="H341" s="20"/>
      <c r="I341" s="20"/>
      <c r="J341" s="20"/>
      <c r="K341" s="100"/>
      <c r="L341" s="100" t="str">
        <f t="shared" ca="1" si="17"/>
        <v/>
      </c>
      <c r="M341" s="101" t="str">
        <f t="shared" ca="1" si="18"/>
        <v/>
      </c>
      <c r="N341" s="100" t="str">
        <f t="shared" ca="1" si="19"/>
        <v/>
      </c>
      <c r="O341" s="102"/>
      <c r="P341" s="102"/>
      <c r="Q341" s="102"/>
      <c r="R341" s="102"/>
      <c r="S341" s="102"/>
      <c r="T341" s="20"/>
      <c r="U341" s="20"/>
      <c r="V341" s="20"/>
      <c r="W341" s="103"/>
    </row>
    <row r="342" spans="1:23" s="96" customFormat="1" ht="12.75" x14ac:dyDescent="0.25">
      <c r="A342" s="97">
        <v>287</v>
      </c>
      <c r="B342" s="98" t="str">
        <f t="shared" ca="1" si="16"/>
        <v/>
      </c>
      <c r="C342" s="99"/>
      <c r="D342" s="99"/>
      <c r="E342" s="99"/>
      <c r="F342" s="99"/>
      <c r="G342" s="20"/>
      <c r="H342" s="20"/>
      <c r="I342" s="20"/>
      <c r="J342" s="20"/>
      <c r="K342" s="100"/>
      <c r="L342" s="100" t="str">
        <f t="shared" ca="1" si="17"/>
        <v/>
      </c>
      <c r="M342" s="101" t="str">
        <f t="shared" ca="1" si="18"/>
        <v/>
      </c>
      <c r="N342" s="100" t="str">
        <f t="shared" ca="1" si="19"/>
        <v/>
      </c>
      <c r="O342" s="102"/>
      <c r="P342" s="102"/>
      <c r="Q342" s="102"/>
      <c r="R342" s="102"/>
      <c r="S342" s="102"/>
      <c r="T342" s="20"/>
      <c r="U342" s="20"/>
      <c r="V342" s="20"/>
      <c r="W342" s="103"/>
    </row>
    <row r="343" spans="1:23" s="96" customFormat="1" ht="12.75" x14ac:dyDescent="0.25">
      <c r="A343" s="97">
        <v>288</v>
      </c>
      <c r="B343" s="98" t="str">
        <f t="shared" ca="1" si="16"/>
        <v/>
      </c>
      <c r="C343" s="99"/>
      <c r="D343" s="99"/>
      <c r="E343" s="99"/>
      <c r="F343" s="99"/>
      <c r="G343" s="20"/>
      <c r="H343" s="20"/>
      <c r="I343" s="20"/>
      <c r="J343" s="20"/>
      <c r="K343" s="100"/>
      <c r="L343" s="100" t="str">
        <f t="shared" ca="1" si="17"/>
        <v/>
      </c>
      <c r="M343" s="101" t="str">
        <f t="shared" ca="1" si="18"/>
        <v/>
      </c>
      <c r="N343" s="100" t="str">
        <f t="shared" ca="1" si="19"/>
        <v/>
      </c>
      <c r="O343" s="102"/>
      <c r="P343" s="102"/>
      <c r="Q343" s="102"/>
      <c r="R343" s="102"/>
      <c r="S343" s="102"/>
      <c r="T343" s="20"/>
      <c r="U343" s="20"/>
      <c r="V343" s="20"/>
      <c r="W343" s="103"/>
    </row>
    <row r="344" spans="1:23" s="96" customFormat="1" ht="12.75" x14ac:dyDescent="0.25">
      <c r="A344" s="97">
        <v>289</v>
      </c>
      <c r="B344" s="98" t="str">
        <f t="shared" ca="1" si="16"/>
        <v/>
      </c>
      <c r="C344" s="99"/>
      <c r="D344" s="99"/>
      <c r="E344" s="99"/>
      <c r="F344" s="99"/>
      <c r="G344" s="20"/>
      <c r="H344" s="20"/>
      <c r="I344" s="20"/>
      <c r="J344" s="20"/>
      <c r="K344" s="100"/>
      <c r="L344" s="100" t="str">
        <f t="shared" ca="1" si="17"/>
        <v/>
      </c>
      <c r="M344" s="101" t="str">
        <f t="shared" ca="1" si="18"/>
        <v/>
      </c>
      <c r="N344" s="100" t="str">
        <f t="shared" ca="1" si="19"/>
        <v/>
      </c>
      <c r="O344" s="102"/>
      <c r="P344" s="102"/>
      <c r="Q344" s="102"/>
      <c r="R344" s="102"/>
      <c r="S344" s="102"/>
      <c r="T344" s="20"/>
      <c r="U344" s="20"/>
      <c r="V344" s="20"/>
      <c r="W344" s="103"/>
    </row>
    <row r="345" spans="1:23" s="96" customFormat="1" ht="12.75" x14ac:dyDescent="0.25">
      <c r="A345" s="97">
        <v>290</v>
      </c>
      <c r="B345" s="98" t="str">
        <f t="shared" ca="1" si="16"/>
        <v/>
      </c>
      <c r="C345" s="99"/>
      <c r="D345" s="99"/>
      <c r="E345" s="99"/>
      <c r="F345" s="99"/>
      <c r="G345" s="20"/>
      <c r="H345" s="20"/>
      <c r="I345" s="20"/>
      <c r="J345" s="20"/>
      <c r="K345" s="100"/>
      <c r="L345" s="100" t="str">
        <f t="shared" ca="1" si="17"/>
        <v/>
      </c>
      <c r="M345" s="101" t="str">
        <f t="shared" ca="1" si="18"/>
        <v/>
      </c>
      <c r="N345" s="100" t="str">
        <f t="shared" ca="1" si="19"/>
        <v/>
      </c>
      <c r="O345" s="102"/>
      <c r="P345" s="102"/>
      <c r="Q345" s="102"/>
      <c r="R345" s="102"/>
      <c r="S345" s="102"/>
      <c r="T345" s="20"/>
      <c r="U345" s="20"/>
      <c r="V345" s="20"/>
      <c r="W345" s="103"/>
    </row>
    <row r="346" spans="1:23" s="96" customFormat="1" ht="12.75" x14ac:dyDescent="0.25">
      <c r="A346" s="97">
        <v>291</v>
      </c>
      <c r="B346" s="98" t="str">
        <f t="shared" ca="1" si="16"/>
        <v/>
      </c>
      <c r="C346" s="99"/>
      <c r="D346" s="99"/>
      <c r="E346" s="99"/>
      <c r="F346" s="99"/>
      <c r="G346" s="20"/>
      <c r="H346" s="20"/>
      <c r="I346" s="20"/>
      <c r="J346" s="20"/>
      <c r="K346" s="100"/>
      <c r="L346" s="100" t="str">
        <f t="shared" ca="1" si="17"/>
        <v/>
      </c>
      <c r="M346" s="101" t="str">
        <f t="shared" ca="1" si="18"/>
        <v/>
      </c>
      <c r="N346" s="100" t="str">
        <f t="shared" ca="1" si="19"/>
        <v/>
      </c>
      <c r="O346" s="102"/>
      <c r="P346" s="102"/>
      <c r="Q346" s="102"/>
      <c r="R346" s="102"/>
      <c r="S346" s="102"/>
      <c r="T346" s="20"/>
      <c r="U346" s="20"/>
      <c r="V346" s="20"/>
      <c r="W346" s="103"/>
    </row>
    <row r="347" spans="1:23" s="96" customFormat="1" ht="12.75" x14ac:dyDescent="0.25">
      <c r="A347" s="97">
        <v>292</v>
      </c>
      <c r="B347" s="98" t="str">
        <f t="shared" ca="1" si="16"/>
        <v/>
      </c>
      <c r="C347" s="99"/>
      <c r="D347" s="99"/>
      <c r="E347" s="99"/>
      <c r="F347" s="99"/>
      <c r="G347" s="20"/>
      <c r="H347" s="20"/>
      <c r="I347" s="20"/>
      <c r="J347" s="20"/>
      <c r="K347" s="100"/>
      <c r="L347" s="100" t="str">
        <f t="shared" ca="1" si="17"/>
        <v/>
      </c>
      <c r="M347" s="101" t="str">
        <f t="shared" ca="1" si="18"/>
        <v/>
      </c>
      <c r="N347" s="100" t="str">
        <f t="shared" ca="1" si="19"/>
        <v/>
      </c>
      <c r="O347" s="102"/>
      <c r="P347" s="102"/>
      <c r="Q347" s="102"/>
      <c r="R347" s="102"/>
      <c r="S347" s="102"/>
      <c r="T347" s="20"/>
      <c r="U347" s="20"/>
      <c r="V347" s="20"/>
      <c r="W347" s="103"/>
    </row>
    <row r="348" spans="1:23" s="96" customFormat="1" ht="12.75" x14ac:dyDescent="0.25">
      <c r="A348" s="97">
        <v>293</v>
      </c>
      <c r="B348" s="98" t="str">
        <f t="shared" ca="1" si="16"/>
        <v/>
      </c>
      <c r="C348" s="99"/>
      <c r="D348" s="99"/>
      <c r="E348" s="99"/>
      <c r="F348" s="99"/>
      <c r="G348" s="20"/>
      <c r="H348" s="20"/>
      <c r="I348" s="20"/>
      <c r="J348" s="20"/>
      <c r="K348" s="100"/>
      <c r="L348" s="100" t="str">
        <f t="shared" ca="1" si="17"/>
        <v/>
      </c>
      <c r="M348" s="101" t="str">
        <f t="shared" ca="1" si="18"/>
        <v/>
      </c>
      <c r="N348" s="100" t="str">
        <f t="shared" ca="1" si="19"/>
        <v/>
      </c>
      <c r="O348" s="102"/>
      <c r="P348" s="102"/>
      <c r="Q348" s="102"/>
      <c r="R348" s="102"/>
      <c r="S348" s="102"/>
      <c r="T348" s="20"/>
      <c r="U348" s="20"/>
      <c r="V348" s="20"/>
      <c r="W348" s="103"/>
    </row>
    <row r="349" spans="1:23" s="96" customFormat="1" ht="12.75" x14ac:dyDescent="0.25">
      <c r="A349" s="97">
        <v>294</v>
      </c>
      <c r="B349" s="98" t="str">
        <f t="shared" ca="1" si="16"/>
        <v/>
      </c>
      <c r="C349" s="99"/>
      <c r="D349" s="99"/>
      <c r="E349" s="99"/>
      <c r="F349" s="99"/>
      <c r="G349" s="20"/>
      <c r="H349" s="20"/>
      <c r="I349" s="20"/>
      <c r="J349" s="20"/>
      <c r="K349" s="100"/>
      <c r="L349" s="100" t="str">
        <f t="shared" ca="1" si="17"/>
        <v/>
      </c>
      <c r="M349" s="101" t="str">
        <f t="shared" ca="1" si="18"/>
        <v/>
      </c>
      <c r="N349" s="100" t="str">
        <f t="shared" ca="1" si="19"/>
        <v/>
      </c>
      <c r="O349" s="102"/>
      <c r="P349" s="102"/>
      <c r="Q349" s="102"/>
      <c r="R349" s="102"/>
      <c r="S349" s="102"/>
      <c r="T349" s="20"/>
      <c r="U349" s="20"/>
      <c r="V349" s="20"/>
      <c r="W349" s="103"/>
    </row>
    <row r="350" spans="1:23" s="96" customFormat="1" ht="12.75" x14ac:dyDescent="0.25">
      <c r="A350" s="97">
        <v>295</v>
      </c>
      <c r="B350" s="98" t="str">
        <f t="shared" ca="1" si="16"/>
        <v/>
      </c>
      <c r="C350" s="99"/>
      <c r="D350" s="99"/>
      <c r="E350" s="99"/>
      <c r="F350" s="99"/>
      <c r="G350" s="20"/>
      <c r="H350" s="20"/>
      <c r="I350" s="20"/>
      <c r="J350" s="20"/>
      <c r="K350" s="100"/>
      <c r="L350" s="100" t="str">
        <f t="shared" ca="1" si="17"/>
        <v/>
      </c>
      <c r="M350" s="101" t="str">
        <f t="shared" ca="1" si="18"/>
        <v/>
      </c>
      <c r="N350" s="100" t="str">
        <f t="shared" ca="1" si="19"/>
        <v/>
      </c>
      <c r="O350" s="102"/>
      <c r="P350" s="102"/>
      <c r="Q350" s="102"/>
      <c r="R350" s="102"/>
      <c r="S350" s="102"/>
      <c r="T350" s="20"/>
      <c r="U350" s="20"/>
      <c r="V350" s="20"/>
      <c r="W350" s="103"/>
    </row>
    <row r="351" spans="1:23" s="96" customFormat="1" ht="12.75" x14ac:dyDescent="0.25">
      <c r="A351" s="97">
        <v>296</v>
      </c>
      <c r="B351" s="98" t="str">
        <f t="shared" ca="1" si="16"/>
        <v/>
      </c>
      <c r="C351" s="99"/>
      <c r="D351" s="99"/>
      <c r="E351" s="99"/>
      <c r="F351" s="99"/>
      <c r="G351" s="20"/>
      <c r="H351" s="20"/>
      <c r="I351" s="20"/>
      <c r="J351" s="20"/>
      <c r="K351" s="100"/>
      <c r="L351" s="100" t="str">
        <f t="shared" ca="1" si="17"/>
        <v/>
      </c>
      <c r="M351" s="101" t="str">
        <f t="shared" ca="1" si="18"/>
        <v/>
      </c>
      <c r="N351" s="100" t="str">
        <f t="shared" ca="1" si="19"/>
        <v/>
      </c>
      <c r="O351" s="102"/>
      <c r="P351" s="102"/>
      <c r="Q351" s="102"/>
      <c r="R351" s="102"/>
      <c r="S351" s="102"/>
      <c r="T351" s="20"/>
      <c r="U351" s="20"/>
      <c r="V351" s="20"/>
      <c r="W351" s="103"/>
    </row>
    <row r="352" spans="1:23" s="96" customFormat="1" ht="12.75" x14ac:dyDescent="0.25">
      <c r="A352" s="97">
        <v>297</v>
      </c>
      <c r="B352" s="98" t="str">
        <f t="shared" ca="1" si="16"/>
        <v/>
      </c>
      <c r="C352" s="99"/>
      <c r="D352" s="99"/>
      <c r="E352" s="99"/>
      <c r="F352" s="99"/>
      <c r="G352" s="20"/>
      <c r="H352" s="20"/>
      <c r="I352" s="20"/>
      <c r="J352" s="20"/>
      <c r="K352" s="100"/>
      <c r="L352" s="100" t="str">
        <f t="shared" ca="1" si="17"/>
        <v/>
      </c>
      <c r="M352" s="101" t="str">
        <f t="shared" ca="1" si="18"/>
        <v/>
      </c>
      <c r="N352" s="100" t="str">
        <f t="shared" ca="1" si="19"/>
        <v/>
      </c>
      <c r="O352" s="102"/>
      <c r="P352" s="102"/>
      <c r="Q352" s="102"/>
      <c r="R352" s="102"/>
      <c r="S352" s="102"/>
      <c r="T352" s="20"/>
      <c r="U352" s="20"/>
      <c r="V352" s="20"/>
      <c r="W352" s="103"/>
    </row>
    <row r="353" spans="1:23" s="96" customFormat="1" ht="12.75" x14ac:dyDescent="0.25">
      <c r="A353" s="97">
        <v>298</v>
      </c>
      <c r="B353" s="98" t="str">
        <f t="shared" ca="1" si="16"/>
        <v/>
      </c>
      <c r="C353" s="99"/>
      <c r="D353" s="99"/>
      <c r="E353" s="99"/>
      <c r="F353" s="99"/>
      <c r="G353" s="20"/>
      <c r="H353" s="20"/>
      <c r="I353" s="20"/>
      <c r="J353" s="20"/>
      <c r="K353" s="100"/>
      <c r="L353" s="100" t="str">
        <f t="shared" ca="1" si="17"/>
        <v/>
      </c>
      <c r="M353" s="101" t="str">
        <f t="shared" ca="1" si="18"/>
        <v/>
      </c>
      <c r="N353" s="100" t="str">
        <f t="shared" ca="1" si="19"/>
        <v/>
      </c>
      <c r="O353" s="102"/>
      <c r="P353" s="102"/>
      <c r="Q353" s="102"/>
      <c r="R353" s="102"/>
      <c r="S353" s="102"/>
      <c r="T353" s="20"/>
      <c r="U353" s="20"/>
      <c r="V353" s="20"/>
      <c r="W353" s="103"/>
    </row>
    <row r="354" spans="1:23" s="96" customFormat="1" ht="12.75" x14ac:dyDescent="0.25">
      <c r="A354" s="97">
        <v>299</v>
      </c>
      <c r="B354" s="98" t="str">
        <f t="shared" ca="1" si="16"/>
        <v/>
      </c>
      <c r="C354" s="99"/>
      <c r="D354" s="99"/>
      <c r="E354" s="99"/>
      <c r="F354" s="99"/>
      <c r="G354" s="20"/>
      <c r="H354" s="20"/>
      <c r="I354" s="20"/>
      <c r="J354" s="20"/>
      <c r="K354" s="100"/>
      <c r="L354" s="100" t="str">
        <f t="shared" ca="1" si="17"/>
        <v/>
      </c>
      <c r="M354" s="101" t="str">
        <f t="shared" ca="1" si="18"/>
        <v/>
      </c>
      <c r="N354" s="100" t="str">
        <f t="shared" ca="1" si="19"/>
        <v/>
      </c>
      <c r="O354" s="102"/>
      <c r="P354" s="102"/>
      <c r="Q354" s="102"/>
      <c r="R354" s="102"/>
      <c r="S354" s="102"/>
      <c r="T354" s="20"/>
      <c r="U354" s="20"/>
      <c r="V354" s="20"/>
      <c r="W354" s="103"/>
    </row>
    <row r="355" spans="1:23" s="96" customFormat="1" ht="12.75" x14ac:dyDescent="0.25">
      <c r="A355" s="97">
        <v>300</v>
      </c>
      <c r="B355" s="98" t="str">
        <f t="shared" ca="1" si="16"/>
        <v/>
      </c>
      <c r="C355" s="99"/>
      <c r="D355" s="99"/>
      <c r="E355" s="99"/>
      <c r="F355" s="99"/>
      <c r="G355" s="20"/>
      <c r="H355" s="20"/>
      <c r="I355" s="20"/>
      <c r="J355" s="20"/>
      <c r="K355" s="100"/>
      <c r="L355" s="100" t="str">
        <f t="shared" ca="1" si="17"/>
        <v/>
      </c>
      <c r="M355" s="101" t="str">
        <f t="shared" ca="1" si="18"/>
        <v/>
      </c>
      <c r="N355" s="100" t="str">
        <f t="shared" ca="1" si="19"/>
        <v/>
      </c>
      <c r="O355" s="102"/>
      <c r="P355" s="102"/>
      <c r="Q355" s="102"/>
      <c r="R355" s="102"/>
      <c r="S355" s="102"/>
      <c r="T355" s="20"/>
      <c r="U355" s="20"/>
      <c r="V355" s="20"/>
      <c r="W355" s="103"/>
    </row>
    <row r="356" spans="1:23" s="96" customFormat="1" ht="12.75" x14ac:dyDescent="0.25">
      <c r="A356" s="97">
        <v>301</v>
      </c>
      <c r="B356" s="98" t="str">
        <f t="shared" ca="1" si="16"/>
        <v/>
      </c>
      <c r="C356" s="99"/>
      <c r="D356" s="99"/>
      <c r="E356" s="99"/>
      <c r="F356" s="99"/>
      <c r="G356" s="20"/>
      <c r="H356" s="20"/>
      <c r="I356" s="20"/>
      <c r="J356" s="20"/>
      <c r="K356" s="100"/>
      <c r="L356" s="100" t="str">
        <f t="shared" ca="1" si="17"/>
        <v/>
      </c>
      <c r="M356" s="101" t="str">
        <f t="shared" ca="1" si="18"/>
        <v/>
      </c>
      <c r="N356" s="100" t="str">
        <f t="shared" ca="1" si="19"/>
        <v/>
      </c>
      <c r="O356" s="102"/>
      <c r="P356" s="102"/>
      <c r="Q356" s="102"/>
      <c r="R356" s="102"/>
      <c r="S356" s="102"/>
      <c r="T356" s="20"/>
      <c r="U356" s="20"/>
      <c r="V356" s="20"/>
      <c r="W356" s="103"/>
    </row>
    <row r="357" spans="1:23" s="96" customFormat="1" ht="12.75" x14ac:dyDescent="0.25">
      <c r="A357" s="97">
        <v>302</v>
      </c>
      <c r="B357" s="98" t="str">
        <f t="shared" ca="1" si="16"/>
        <v/>
      </c>
      <c r="C357" s="99"/>
      <c r="D357" s="99"/>
      <c r="E357" s="99"/>
      <c r="F357" s="99"/>
      <c r="G357" s="20"/>
      <c r="H357" s="20"/>
      <c r="I357" s="20"/>
      <c r="J357" s="20"/>
      <c r="K357" s="100"/>
      <c r="L357" s="100" t="str">
        <f t="shared" ca="1" si="17"/>
        <v/>
      </c>
      <c r="M357" s="101" t="str">
        <f t="shared" ca="1" si="18"/>
        <v/>
      </c>
      <c r="N357" s="100" t="str">
        <f t="shared" ca="1" si="19"/>
        <v/>
      </c>
      <c r="O357" s="102"/>
      <c r="P357" s="102"/>
      <c r="Q357" s="102"/>
      <c r="R357" s="102"/>
      <c r="S357" s="102"/>
      <c r="T357" s="20"/>
      <c r="U357" s="20"/>
      <c r="V357" s="20"/>
      <c r="W357" s="103"/>
    </row>
    <row r="358" spans="1:23" s="96" customFormat="1" ht="12.75" x14ac:dyDescent="0.25">
      <c r="A358" s="97">
        <v>303</v>
      </c>
      <c r="B358" s="98" t="str">
        <f t="shared" ca="1" si="16"/>
        <v/>
      </c>
      <c r="C358" s="99"/>
      <c r="D358" s="99"/>
      <c r="E358" s="99"/>
      <c r="F358" s="99"/>
      <c r="G358" s="20"/>
      <c r="H358" s="20"/>
      <c r="I358" s="20"/>
      <c r="J358" s="20"/>
      <c r="K358" s="100"/>
      <c r="L358" s="100" t="str">
        <f t="shared" ca="1" si="17"/>
        <v/>
      </c>
      <c r="M358" s="101" t="str">
        <f t="shared" ca="1" si="18"/>
        <v/>
      </c>
      <c r="N358" s="100" t="str">
        <f t="shared" ca="1" si="19"/>
        <v/>
      </c>
      <c r="O358" s="102"/>
      <c r="P358" s="102"/>
      <c r="Q358" s="102"/>
      <c r="R358" s="102"/>
      <c r="S358" s="102"/>
      <c r="T358" s="20"/>
      <c r="U358" s="20"/>
      <c r="V358" s="20"/>
      <c r="W358" s="103"/>
    </row>
    <row r="359" spans="1:23" s="96" customFormat="1" ht="12.75" x14ac:dyDescent="0.25">
      <c r="A359" s="97">
        <v>304</v>
      </c>
      <c r="B359" s="98" t="str">
        <f t="shared" ca="1" si="16"/>
        <v/>
      </c>
      <c r="C359" s="99"/>
      <c r="D359" s="99"/>
      <c r="E359" s="99"/>
      <c r="F359" s="99"/>
      <c r="G359" s="20"/>
      <c r="H359" s="20"/>
      <c r="I359" s="20"/>
      <c r="J359" s="20"/>
      <c r="K359" s="100"/>
      <c r="L359" s="100" t="str">
        <f t="shared" ca="1" si="17"/>
        <v/>
      </c>
      <c r="M359" s="101" t="str">
        <f t="shared" ca="1" si="18"/>
        <v/>
      </c>
      <c r="N359" s="100" t="str">
        <f t="shared" ca="1" si="19"/>
        <v/>
      </c>
      <c r="O359" s="102"/>
      <c r="P359" s="102"/>
      <c r="Q359" s="102"/>
      <c r="R359" s="102"/>
      <c r="S359" s="102"/>
      <c r="T359" s="20"/>
      <c r="U359" s="20"/>
      <c r="V359" s="20"/>
      <c r="W359" s="103"/>
    </row>
    <row r="360" spans="1:23" s="96" customFormat="1" ht="12.75" x14ac:dyDescent="0.25">
      <c r="A360" s="97">
        <v>305</v>
      </c>
      <c r="B360" s="98" t="str">
        <f t="shared" ca="1" si="16"/>
        <v/>
      </c>
      <c r="C360" s="99"/>
      <c r="D360" s="99"/>
      <c r="E360" s="99"/>
      <c r="F360" s="99"/>
      <c r="G360" s="20"/>
      <c r="H360" s="20"/>
      <c r="I360" s="20"/>
      <c r="J360" s="20"/>
      <c r="K360" s="100"/>
      <c r="L360" s="100" t="str">
        <f t="shared" ca="1" si="17"/>
        <v/>
      </c>
      <c r="M360" s="101" t="str">
        <f t="shared" ca="1" si="18"/>
        <v/>
      </c>
      <c r="N360" s="100" t="str">
        <f t="shared" ca="1" si="19"/>
        <v/>
      </c>
      <c r="O360" s="102"/>
      <c r="P360" s="102"/>
      <c r="Q360" s="102"/>
      <c r="R360" s="102"/>
      <c r="S360" s="102"/>
      <c r="T360" s="20"/>
      <c r="U360" s="20"/>
      <c r="V360" s="20"/>
      <c r="W360" s="103"/>
    </row>
    <row r="361" spans="1:23" s="96" customFormat="1" ht="12.75" x14ac:dyDescent="0.25">
      <c r="A361" s="97">
        <v>306</v>
      </c>
      <c r="B361" s="98" t="str">
        <f t="shared" ca="1" si="16"/>
        <v/>
      </c>
      <c r="C361" s="99"/>
      <c r="D361" s="99"/>
      <c r="E361" s="99"/>
      <c r="F361" s="99"/>
      <c r="G361" s="20"/>
      <c r="H361" s="20"/>
      <c r="I361" s="20"/>
      <c r="J361" s="20"/>
      <c r="K361" s="100"/>
      <c r="L361" s="100" t="str">
        <f t="shared" ca="1" si="17"/>
        <v/>
      </c>
      <c r="M361" s="101" t="str">
        <f t="shared" ca="1" si="18"/>
        <v/>
      </c>
      <c r="N361" s="100" t="str">
        <f t="shared" ca="1" si="19"/>
        <v/>
      </c>
      <c r="O361" s="102"/>
      <c r="P361" s="102"/>
      <c r="Q361" s="102"/>
      <c r="R361" s="102"/>
      <c r="S361" s="102"/>
      <c r="T361" s="20"/>
      <c r="U361" s="20"/>
      <c r="V361" s="20"/>
      <c r="W361" s="103"/>
    </row>
    <row r="362" spans="1:23" s="96" customFormat="1" ht="12.75" x14ac:dyDescent="0.25">
      <c r="A362" s="97">
        <v>307</v>
      </c>
      <c r="B362" s="98" t="str">
        <f t="shared" ca="1" si="16"/>
        <v/>
      </c>
      <c r="C362" s="99"/>
      <c r="D362" s="99"/>
      <c r="E362" s="99"/>
      <c r="F362" s="99"/>
      <c r="G362" s="20"/>
      <c r="H362" s="20"/>
      <c r="I362" s="20"/>
      <c r="J362" s="20"/>
      <c r="K362" s="100"/>
      <c r="L362" s="100" t="str">
        <f t="shared" ca="1" si="17"/>
        <v/>
      </c>
      <c r="M362" s="101" t="str">
        <f t="shared" ca="1" si="18"/>
        <v/>
      </c>
      <c r="N362" s="100" t="str">
        <f t="shared" ca="1" si="19"/>
        <v/>
      </c>
      <c r="O362" s="102"/>
      <c r="P362" s="102"/>
      <c r="Q362" s="102"/>
      <c r="R362" s="102"/>
      <c r="S362" s="102"/>
      <c r="T362" s="20"/>
      <c r="U362" s="20"/>
      <c r="V362" s="20"/>
      <c r="W362" s="103"/>
    </row>
    <row r="363" spans="1:23" s="96" customFormat="1" ht="12.75" x14ac:dyDescent="0.25">
      <c r="A363" s="97">
        <v>308</v>
      </c>
      <c r="B363" s="98" t="str">
        <f t="shared" ca="1" si="16"/>
        <v/>
      </c>
      <c r="C363" s="99"/>
      <c r="D363" s="99"/>
      <c r="E363" s="99"/>
      <c r="F363" s="99"/>
      <c r="G363" s="20"/>
      <c r="H363" s="20"/>
      <c r="I363" s="20"/>
      <c r="J363" s="20"/>
      <c r="K363" s="100"/>
      <c r="L363" s="100" t="str">
        <f t="shared" ca="1" si="17"/>
        <v/>
      </c>
      <c r="M363" s="101" t="str">
        <f t="shared" ca="1" si="18"/>
        <v/>
      </c>
      <c r="N363" s="100" t="str">
        <f t="shared" ca="1" si="19"/>
        <v/>
      </c>
      <c r="O363" s="102"/>
      <c r="P363" s="102"/>
      <c r="Q363" s="102"/>
      <c r="R363" s="102"/>
      <c r="S363" s="102"/>
      <c r="T363" s="20"/>
      <c r="U363" s="20"/>
      <c r="V363" s="20"/>
      <c r="W363" s="103"/>
    </row>
    <row r="364" spans="1:23" s="96" customFormat="1" ht="12.75" x14ac:dyDescent="0.25">
      <c r="A364" s="97">
        <v>309</v>
      </c>
      <c r="B364" s="98" t="str">
        <f t="shared" ca="1" si="16"/>
        <v/>
      </c>
      <c r="C364" s="99"/>
      <c r="D364" s="99"/>
      <c r="E364" s="99"/>
      <c r="F364" s="99"/>
      <c r="G364" s="20"/>
      <c r="H364" s="20"/>
      <c r="I364" s="20"/>
      <c r="J364" s="20"/>
      <c r="K364" s="100"/>
      <c r="L364" s="100" t="str">
        <f t="shared" ca="1" si="17"/>
        <v/>
      </c>
      <c r="M364" s="101" t="str">
        <f t="shared" ca="1" si="18"/>
        <v/>
      </c>
      <c r="N364" s="100" t="str">
        <f t="shared" ca="1" si="19"/>
        <v/>
      </c>
      <c r="O364" s="102"/>
      <c r="P364" s="102"/>
      <c r="Q364" s="102"/>
      <c r="R364" s="102"/>
      <c r="S364" s="102"/>
      <c r="T364" s="20"/>
      <c r="U364" s="20"/>
      <c r="V364" s="20"/>
      <c r="W364" s="103"/>
    </row>
    <row r="365" spans="1:23" s="96" customFormat="1" ht="12.75" x14ac:dyDescent="0.25">
      <c r="A365" s="97">
        <v>310</v>
      </c>
      <c r="B365" s="98" t="str">
        <f t="shared" ca="1" si="16"/>
        <v/>
      </c>
      <c r="C365" s="99"/>
      <c r="D365" s="99"/>
      <c r="E365" s="99"/>
      <c r="F365" s="99"/>
      <c r="G365" s="20"/>
      <c r="H365" s="20"/>
      <c r="I365" s="20"/>
      <c r="J365" s="20"/>
      <c r="K365" s="100"/>
      <c r="L365" s="100" t="str">
        <f t="shared" ca="1" si="17"/>
        <v/>
      </c>
      <c r="M365" s="101" t="str">
        <f t="shared" ca="1" si="18"/>
        <v/>
      </c>
      <c r="N365" s="100" t="str">
        <f t="shared" ca="1" si="19"/>
        <v/>
      </c>
      <c r="O365" s="102"/>
      <c r="P365" s="102"/>
      <c r="Q365" s="102"/>
      <c r="R365" s="102"/>
      <c r="S365" s="102"/>
      <c r="T365" s="20"/>
      <c r="U365" s="20"/>
      <c r="V365" s="20"/>
      <c r="W365" s="103"/>
    </row>
    <row r="366" spans="1:23" s="96" customFormat="1" ht="12.75" x14ac:dyDescent="0.25">
      <c r="A366" s="97">
        <v>311</v>
      </c>
      <c r="B366" s="98" t="str">
        <f t="shared" ca="1" si="16"/>
        <v/>
      </c>
      <c r="C366" s="99"/>
      <c r="D366" s="99"/>
      <c r="E366" s="99"/>
      <c r="F366" s="99"/>
      <c r="G366" s="20"/>
      <c r="H366" s="20"/>
      <c r="I366" s="20"/>
      <c r="J366" s="20"/>
      <c r="K366" s="100"/>
      <c r="L366" s="100" t="str">
        <f t="shared" ca="1" si="17"/>
        <v/>
      </c>
      <c r="M366" s="101" t="str">
        <f t="shared" ca="1" si="18"/>
        <v/>
      </c>
      <c r="N366" s="100" t="str">
        <f t="shared" ca="1" si="19"/>
        <v/>
      </c>
      <c r="O366" s="102"/>
      <c r="P366" s="102"/>
      <c r="Q366" s="102"/>
      <c r="R366" s="102"/>
      <c r="S366" s="102"/>
      <c r="T366" s="20"/>
      <c r="U366" s="20"/>
      <c r="V366" s="20"/>
      <c r="W366" s="103"/>
    </row>
    <row r="367" spans="1:23" s="96" customFormat="1" ht="12.75" x14ac:dyDescent="0.25">
      <c r="A367" s="97">
        <v>312</v>
      </c>
      <c r="B367" s="98" t="str">
        <f t="shared" ca="1" si="16"/>
        <v/>
      </c>
      <c r="C367" s="99"/>
      <c r="D367" s="99"/>
      <c r="E367" s="99"/>
      <c r="F367" s="99"/>
      <c r="G367" s="20"/>
      <c r="H367" s="20"/>
      <c r="I367" s="20"/>
      <c r="J367" s="20"/>
      <c r="K367" s="100"/>
      <c r="L367" s="100" t="str">
        <f t="shared" ca="1" si="17"/>
        <v/>
      </c>
      <c r="M367" s="101" t="str">
        <f t="shared" ca="1" si="18"/>
        <v/>
      </c>
      <c r="N367" s="100" t="str">
        <f t="shared" ca="1" si="19"/>
        <v/>
      </c>
      <c r="O367" s="102"/>
      <c r="P367" s="102"/>
      <c r="Q367" s="102"/>
      <c r="R367" s="102"/>
      <c r="S367" s="102"/>
      <c r="T367" s="20"/>
      <c r="U367" s="20"/>
      <c r="V367" s="20"/>
      <c r="W367" s="103"/>
    </row>
    <row r="368" spans="1:23" s="96" customFormat="1" ht="12.75" x14ac:dyDescent="0.25">
      <c r="A368" s="97">
        <v>313</v>
      </c>
      <c r="B368" s="98" t="str">
        <f t="shared" ca="1" si="16"/>
        <v/>
      </c>
      <c r="C368" s="99"/>
      <c r="D368" s="99"/>
      <c r="E368" s="99"/>
      <c r="F368" s="99"/>
      <c r="G368" s="20"/>
      <c r="H368" s="20"/>
      <c r="I368" s="20"/>
      <c r="J368" s="20"/>
      <c r="K368" s="100"/>
      <c r="L368" s="100" t="str">
        <f t="shared" ca="1" si="17"/>
        <v/>
      </c>
      <c r="M368" s="101" t="str">
        <f t="shared" ca="1" si="18"/>
        <v/>
      </c>
      <c r="N368" s="100" t="str">
        <f t="shared" ca="1" si="19"/>
        <v/>
      </c>
      <c r="O368" s="102"/>
      <c r="P368" s="102"/>
      <c r="Q368" s="102"/>
      <c r="R368" s="102"/>
      <c r="S368" s="102"/>
      <c r="T368" s="20"/>
      <c r="U368" s="20"/>
      <c r="V368" s="20"/>
      <c r="W368" s="103"/>
    </row>
    <row r="369" spans="1:23" s="96" customFormat="1" ht="12.75" x14ac:dyDescent="0.25">
      <c r="A369" s="97">
        <v>314</v>
      </c>
      <c r="B369" s="98" t="str">
        <f t="shared" ca="1" si="16"/>
        <v/>
      </c>
      <c r="C369" s="99"/>
      <c r="D369" s="99"/>
      <c r="E369" s="99"/>
      <c r="F369" s="99"/>
      <c r="G369" s="20"/>
      <c r="H369" s="20"/>
      <c r="I369" s="20"/>
      <c r="J369" s="20"/>
      <c r="K369" s="100"/>
      <c r="L369" s="100" t="str">
        <f t="shared" ca="1" si="17"/>
        <v/>
      </c>
      <c r="M369" s="101" t="str">
        <f t="shared" ca="1" si="18"/>
        <v/>
      </c>
      <c r="N369" s="100" t="str">
        <f t="shared" ca="1" si="19"/>
        <v/>
      </c>
      <c r="O369" s="102"/>
      <c r="P369" s="102"/>
      <c r="Q369" s="102"/>
      <c r="R369" s="102"/>
      <c r="S369" s="102"/>
      <c r="T369" s="20"/>
      <c r="U369" s="20"/>
      <c r="V369" s="20"/>
      <c r="W369" s="103"/>
    </row>
    <row r="370" spans="1:23" s="96" customFormat="1" ht="12.75" x14ac:dyDescent="0.25">
      <c r="A370" s="97">
        <v>315</v>
      </c>
      <c r="B370" s="98" t="str">
        <f t="shared" ca="1" si="16"/>
        <v/>
      </c>
      <c r="C370" s="99"/>
      <c r="D370" s="99"/>
      <c r="E370" s="99"/>
      <c r="F370" s="99"/>
      <c r="G370" s="20"/>
      <c r="H370" s="20"/>
      <c r="I370" s="20"/>
      <c r="J370" s="20"/>
      <c r="K370" s="100"/>
      <c r="L370" s="100" t="str">
        <f t="shared" ca="1" si="17"/>
        <v/>
      </c>
      <c r="M370" s="101" t="str">
        <f t="shared" ca="1" si="18"/>
        <v/>
      </c>
      <c r="N370" s="100" t="str">
        <f t="shared" ca="1" si="19"/>
        <v/>
      </c>
      <c r="O370" s="102"/>
      <c r="P370" s="102"/>
      <c r="Q370" s="102"/>
      <c r="R370" s="102"/>
      <c r="S370" s="102"/>
      <c r="T370" s="20"/>
      <c r="U370" s="20"/>
      <c r="V370" s="20"/>
      <c r="W370" s="103"/>
    </row>
    <row r="371" spans="1:23" s="96" customFormat="1" ht="12.75" x14ac:dyDescent="0.25">
      <c r="A371" s="97">
        <v>316</v>
      </c>
      <c r="B371" s="98" t="str">
        <f t="shared" ca="1" si="16"/>
        <v/>
      </c>
      <c r="C371" s="99"/>
      <c r="D371" s="99"/>
      <c r="E371" s="99"/>
      <c r="F371" s="99"/>
      <c r="G371" s="20"/>
      <c r="H371" s="20"/>
      <c r="I371" s="20"/>
      <c r="J371" s="20"/>
      <c r="K371" s="100"/>
      <c r="L371" s="100" t="str">
        <f t="shared" ca="1" si="17"/>
        <v/>
      </c>
      <c r="M371" s="101" t="str">
        <f t="shared" ca="1" si="18"/>
        <v/>
      </c>
      <c r="N371" s="100" t="str">
        <f t="shared" ca="1" si="19"/>
        <v/>
      </c>
      <c r="O371" s="102"/>
      <c r="P371" s="102"/>
      <c r="Q371" s="102"/>
      <c r="R371" s="102"/>
      <c r="S371" s="102"/>
      <c r="T371" s="20"/>
      <c r="U371" s="20"/>
      <c r="V371" s="20"/>
      <c r="W371" s="103"/>
    </row>
    <row r="372" spans="1:23" s="96" customFormat="1" ht="12.75" x14ac:dyDescent="0.25">
      <c r="A372" s="97">
        <v>317</v>
      </c>
      <c r="B372" s="98" t="str">
        <f t="shared" ca="1" si="16"/>
        <v/>
      </c>
      <c r="C372" s="99"/>
      <c r="D372" s="99"/>
      <c r="E372" s="99"/>
      <c r="F372" s="99"/>
      <c r="G372" s="20"/>
      <c r="H372" s="20"/>
      <c r="I372" s="20"/>
      <c r="J372" s="20"/>
      <c r="K372" s="100"/>
      <c r="L372" s="100" t="str">
        <f t="shared" ca="1" si="17"/>
        <v/>
      </c>
      <c r="M372" s="101" t="str">
        <f t="shared" ca="1" si="18"/>
        <v/>
      </c>
      <c r="N372" s="100" t="str">
        <f t="shared" ca="1" si="19"/>
        <v/>
      </c>
      <c r="O372" s="102"/>
      <c r="P372" s="102"/>
      <c r="Q372" s="102"/>
      <c r="R372" s="102"/>
      <c r="S372" s="102"/>
      <c r="T372" s="20"/>
      <c r="U372" s="20"/>
      <c r="V372" s="20"/>
      <c r="W372" s="103"/>
    </row>
    <row r="373" spans="1:23" s="96" customFormat="1" ht="12.75" x14ac:dyDescent="0.25">
      <c r="A373" s="97">
        <v>318</v>
      </c>
      <c r="B373" s="98" t="str">
        <f t="shared" ca="1" si="16"/>
        <v/>
      </c>
      <c r="C373" s="99"/>
      <c r="D373" s="99"/>
      <c r="E373" s="99"/>
      <c r="F373" s="99"/>
      <c r="G373" s="20"/>
      <c r="H373" s="20"/>
      <c r="I373" s="20"/>
      <c r="J373" s="20"/>
      <c r="K373" s="100"/>
      <c r="L373" s="100" t="str">
        <f t="shared" ca="1" si="17"/>
        <v/>
      </c>
      <c r="M373" s="101" t="str">
        <f t="shared" ca="1" si="18"/>
        <v/>
      </c>
      <c r="N373" s="100" t="str">
        <f t="shared" ca="1" si="19"/>
        <v/>
      </c>
      <c r="O373" s="102"/>
      <c r="P373" s="102"/>
      <c r="Q373" s="102"/>
      <c r="R373" s="102"/>
      <c r="S373" s="102"/>
      <c r="T373" s="20"/>
      <c r="U373" s="20"/>
      <c r="V373" s="20"/>
      <c r="W373" s="103"/>
    </row>
    <row r="374" spans="1:23" s="96" customFormat="1" ht="12.75" x14ac:dyDescent="0.25">
      <c r="A374" s="97">
        <v>319</v>
      </c>
      <c r="B374" s="98" t="str">
        <f t="shared" ca="1" si="16"/>
        <v/>
      </c>
      <c r="C374" s="99"/>
      <c r="D374" s="99"/>
      <c r="E374" s="99"/>
      <c r="F374" s="99"/>
      <c r="G374" s="20"/>
      <c r="H374" s="20"/>
      <c r="I374" s="20"/>
      <c r="J374" s="20"/>
      <c r="K374" s="100"/>
      <c r="L374" s="100" t="str">
        <f t="shared" ca="1" si="17"/>
        <v/>
      </c>
      <c r="M374" s="101" t="str">
        <f t="shared" ca="1" si="18"/>
        <v/>
      </c>
      <c r="N374" s="100" t="str">
        <f t="shared" ca="1" si="19"/>
        <v/>
      </c>
      <c r="O374" s="102"/>
      <c r="P374" s="102"/>
      <c r="Q374" s="102"/>
      <c r="R374" s="102"/>
      <c r="S374" s="102"/>
      <c r="T374" s="20"/>
      <c r="U374" s="20"/>
      <c r="V374" s="20"/>
      <c r="W374" s="103"/>
    </row>
    <row r="375" spans="1:23" s="96" customFormat="1" ht="12.75" x14ac:dyDescent="0.25">
      <c r="A375" s="97">
        <v>320</v>
      </c>
      <c r="B375" s="98" t="str">
        <f t="shared" ca="1" si="16"/>
        <v/>
      </c>
      <c r="C375" s="99"/>
      <c r="D375" s="99"/>
      <c r="E375" s="99"/>
      <c r="F375" s="99"/>
      <c r="G375" s="20"/>
      <c r="H375" s="20"/>
      <c r="I375" s="20"/>
      <c r="J375" s="20"/>
      <c r="K375" s="100"/>
      <c r="L375" s="100" t="str">
        <f t="shared" ca="1" si="17"/>
        <v/>
      </c>
      <c r="M375" s="101" t="str">
        <f t="shared" ca="1" si="18"/>
        <v/>
      </c>
      <c r="N375" s="100" t="str">
        <f t="shared" ca="1" si="19"/>
        <v/>
      </c>
      <c r="O375" s="102"/>
      <c r="P375" s="102"/>
      <c r="Q375" s="102"/>
      <c r="R375" s="102"/>
      <c r="S375" s="102"/>
      <c r="T375" s="20"/>
      <c r="U375" s="20"/>
      <c r="V375" s="20"/>
      <c r="W375" s="103"/>
    </row>
    <row r="376" spans="1:23" s="96" customFormat="1" ht="12.75" x14ac:dyDescent="0.25">
      <c r="A376" s="97">
        <v>321</v>
      </c>
      <c r="B376" s="98" t="str">
        <f t="shared" ca="1" si="16"/>
        <v/>
      </c>
      <c r="C376" s="99"/>
      <c r="D376" s="99"/>
      <c r="E376" s="99"/>
      <c r="F376" s="99"/>
      <c r="G376" s="20"/>
      <c r="H376" s="20"/>
      <c r="I376" s="20"/>
      <c r="J376" s="20"/>
      <c r="K376" s="100"/>
      <c r="L376" s="100" t="str">
        <f t="shared" ca="1" si="17"/>
        <v/>
      </c>
      <c r="M376" s="101" t="str">
        <f t="shared" ca="1" si="18"/>
        <v/>
      </c>
      <c r="N376" s="100" t="str">
        <f t="shared" ca="1" si="19"/>
        <v/>
      </c>
      <c r="O376" s="102"/>
      <c r="P376" s="102"/>
      <c r="Q376" s="102"/>
      <c r="R376" s="102"/>
      <c r="S376" s="102"/>
      <c r="T376" s="20"/>
      <c r="U376" s="20"/>
      <c r="V376" s="20"/>
      <c r="W376" s="103"/>
    </row>
    <row r="377" spans="1:23" s="96" customFormat="1" ht="12.75" x14ac:dyDescent="0.25">
      <c r="A377" s="97">
        <v>322</v>
      </c>
      <c r="B377" s="98" t="str">
        <f t="shared" ref="B377:B440" ca="1" si="20">IF(INDIRECT(ADDRESS(ROW()-33,3,4,1,"ПСДЦ"))=0,"",INDIRECT(ADDRESS(ROW()-33,3,4,1,"ПСДЦ")))</f>
        <v/>
      </c>
      <c r="C377" s="99"/>
      <c r="D377" s="99"/>
      <c r="E377" s="99"/>
      <c r="F377" s="99"/>
      <c r="G377" s="20"/>
      <c r="H377" s="20"/>
      <c r="I377" s="20"/>
      <c r="J377" s="20"/>
      <c r="K377" s="100"/>
      <c r="L377" s="100" t="str">
        <f t="shared" ref="L377:L440" ca="1" si="21">IF(INDIRECT(ADDRESS(ROW()-33,5,4,1,"ПСДЦ"))=0,"",INDIRECT(ADDRESS(ROW()-33,5,4,1,"ПСДЦ")))</f>
        <v/>
      </c>
      <c r="M377" s="101" t="str">
        <f t="shared" ref="M377:M440" ca="1" si="22">IF(INDIRECT(ADDRESS(ROW()-33,7,4,1,"ПСДЦ"))=0,"",INDIRECT(ADDRESS(ROW()-33,7,4,1,"ПСДЦ")))</f>
        <v/>
      </c>
      <c r="N377" s="100" t="str">
        <f t="shared" ref="N377:N440" ca="1" si="23">IF(INDIRECT(ADDRESS(ROW()-33,6,4,1,"ПСДЦ"))=0,"",INDIRECT(ADDRESS(ROW()-33,6,4,1,"ПСДЦ")))</f>
        <v/>
      </c>
      <c r="O377" s="102"/>
      <c r="P377" s="102"/>
      <c r="Q377" s="102"/>
      <c r="R377" s="102"/>
      <c r="S377" s="102"/>
      <c r="T377" s="20"/>
      <c r="U377" s="20"/>
      <c r="V377" s="20"/>
      <c r="W377" s="103"/>
    </row>
    <row r="378" spans="1:23" s="96" customFormat="1" ht="12.75" x14ac:dyDescent="0.25">
      <c r="A378" s="97">
        <v>323</v>
      </c>
      <c r="B378" s="98" t="str">
        <f t="shared" ca="1" si="20"/>
        <v/>
      </c>
      <c r="C378" s="99"/>
      <c r="D378" s="99"/>
      <c r="E378" s="99"/>
      <c r="F378" s="99"/>
      <c r="G378" s="20"/>
      <c r="H378" s="20"/>
      <c r="I378" s="20"/>
      <c r="J378" s="20"/>
      <c r="K378" s="100"/>
      <c r="L378" s="100" t="str">
        <f t="shared" ca="1" si="21"/>
        <v/>
      </c>
      <c r="M378" s="101" t="str">
        <f t="shared" ca="1" si="22"/>
        <v/>
      </c>
      <c r="N378" s="100" t="str">
        <f t="shared" ca="1" si="23"/>
        <v/>
      </c>
      <c r="O378" s="102"/>
      <c r="P378" s="102"/>
      <c r="Q378" s="102"/>
      <c r="R378" s="102"/>
      <c r="S378" s="102"/>
      <c r="T378" s="20"/>
      <c r="U378" s="20"/>
      <c r="V378" s="20"/>
      <c r="W378" s="103"/>
    </row>
    <row r="379" spans="1:23" s="96" customFormat="1" ht="12.75" x14ac:dyDescent="0.25">
      <c r="A379" s="97">
        <v>324</v>
      </c>
      <c r="B379" s="98" t="str">
        <f t="shared" ca="1" si="20"/>
        <v/>
      </c>
      <c r="C379" s="99"/>
      <c r="D379" s="99"/>
      <c r="E379" s="99"/>
      <c r="F379" s="99"/>
      <c r="G379" s="20"/>
      <c r="H379" s="20"/>
      <c r="I379" s="20"/>
      <c r="J379" s="20"/>
      <c r="K379" s="100"/>
      <c r="L379" s="100" t="str">
        <f t="shared" ca="1" si="21"/>
        <v/>
      </c>
      <c r="M379" s="101" t="str">
        <f t="shared" ca="1" si="22"/>
        <v/>
      </c>
      <c r="N379" s="100" t="str">
        <f t="shared" ca="1" si="23"/>
        <v/>
      </c>
      <c r="O379" s="102"/>
      <c r="P379" s="102"/>
      <c r="Q379" s="102"/>
      <c r="R379" s="102"/>
      <c r="S379" s="102"/>
      <c r="T379" s="20"/>
      <c r="U379" s="20"/>
      <c r="V379" s="20"/>
      <c r="W379" s="103"/>
    </row>
    <row r="380" spans="1:23" s="96" customFormat="1" ht="12.75" x14ac:dyDescent="0.25">
      <c r="A380" s="97">
        <v>325</v>
      </c>
      <c r="B380" s="98" t="str">
        <f t="shared" ca="1" si="20"/>
        <v/>
      </c>
      <c r="C380" s="99"/>
      <c r="D380" s="99"/>
      <c r="E380" s="99"/>
      <c r="F380" s="99"/>
      <c r="G380" s="20"/>
      <c r="H380" s="20"/>
      <c r="I380" s="20"/>
      <c r="J380" s="20"/>
      <c r="K380" s="100"/>
      <c r="L380" s="100" t="str">
        <f t="shared" ca="1" si="21"/>
        <v/>
      </c>
      <c r="M380" s="101" t="str">
        <f t="shared" ca="1" si="22"/>
        <v/>
      </c>
      <c r="N380" s="100" t="str">
        <f t="shared" ca="1" si="23"/>
        <v/>
      </c>
      <c r="O380" s="102"/>
      <c r="P380" s="102"/>
      <c r="Q380" s="102"/>
      <c r="R380" s="102"/>
      <c r="S380" s="102"/>
      <c r="T380" s="20"/>
      <c r="U380" s="20"/>
      <c r="V380" s="20"/>
      <c r="W380" s="103"/>
    </row>
    <row r="381" spans="1:23" s="96" customFormat="1" ht="12.75" x14ac:dyDescent="0.25">
      <c r="A381" s="97">
        <v>326</v>
      </c>
      <c r="B381" s="98" t="str">
        <f t="shared" ca="1" si="20"/>
        <v/>
      </c>
      <c r="C381" s="99"/>
      <c r="D381" s="99"/>
      <c r="E381" s="99"/>
      <c r="F381" s="99"/>
      <c r="G381" s="20"/>
      <c r="H381" s="20"/>
      <c r="I381" s="20"/>
      <c r="J381" s="20"/>
      <c r="K381" s="100"/>
      <c r="L381" s="100" t="str">
        <f t="shared" ca="1" si="21"/>
        <v/>
      </c>
      <c r="M381" s="101" t="str">
        <f t="shared" ca="1" si="22"/>
        <v/>
      </c>
      <c r="N381" s="100" t="str">
        <f t="shared" ca="1" si="23"/>
        <v/>
      </c>
      <c r="O381" s="102"/>
      <c r="P381" s="102"/>
      <c r="Q381" s="102"/>
      <c r="R381" s="102"/>
      <c r="S381" s="102"/>
      <c r="T381" s="20"/>
      <c r="U381" s="20"/>
      <c r="V381" s="20"/>
      <c r="W381" s="103"/>
    </row>
    <row r="382" spans="1:23" s="96" customFormat="1" ht="12.75" x14ac:dyDescent="0.25">
      <c r="A382" s="97">
        <v>327</v>
      </c>
      <c r="B382" s="98" t="str">
        <f t="shared" ca="1" si="20"/>
        <v/>
      </c>
      <c r="C382" s="99"/>
      <c r="D382" s="99"/>
      <c r="E382" s="99"/>
      <c r="F382" s="99"/>
      <c r="G382" s="20"/>
      <c r="H382" s="20"/>
      <c r="I382" s="20"/>
      <c r="J382" s="20"/>
      <c r="K382" s="100"/>
      <c r="L382" s="100" t="str">
        <f t="shared" ca="1" si="21"/>
        <v/>
      </c>
      <c r="M382" s="101" t="str">
        <f t="shared" ca="1" si="22"/>
        <v/>
      </c>
      <c r="N382" s="100" t="str">
        <f t="shared" ca="1" si="23"/>
        <v/>
      </c>
      <c r="O382" s="102"/>
      <c r="P382" s="102"/>
      <c r="Q382" s="102"/>
      <c r="R382" s="102"/>
      <c r="S382" s="102"/>
      <c r="T382" s="20"/>
      <c r="U382" s="20"/>
      <c r="V382" s="20"/>
      <c r="W382" s="103"/>
    </row>
    <row r="383" spans="1:23" s="96" customFormat="1" ht="12.75" x14ac:dyDescent="0.25">
      <c r="A383" s="97">
        <v>328</v>
      </c>
      <c r="B383" s="98" t="str">
        <f t="shared" ca="1" si="20"/>
        <v/>
      </c>
      <c r="C383" s="99"/>
      <c r="D383" s="99"/>
      <c r="E383" s="99"/>
      <c r="F383" s="99"/>
      <c r="G383" s="20"/>
      <c r="H383" s="20"/>
      <c r="I383" s="20"/>
      <c r="J383" s="20"/>
      <c r="K383" s="100"/>
      <c r="L383" s="100" t="str">
        <f t="shared" ca="1" si="21"/>
        <v/>
      </c>
      <c r="M383" s="101" t="str">
        <f t="shared" ca="1" si="22"/>
        <v/>
      </c>
      <c r="N383" s="100" t="str">
        <f t="shared" ca="1" si="23"/>
        <v/>
      </c>
      <c r="O383" s="102"/>
      <c r="P383" s="102"/>
      <c r="Q383" s="102"/>
      <c r="R383" s="102"/>
      <c r="S383" s="102"/>
      <c r="T383" s="20"/>
      <c r="U383" s="20"/>
      <c r="V383" s="20"/>
      <c r="W383" s="103"/>
    </row>
    <row r="384" spans="1:23" s="96" customFormat="1" ht="12.75" x14ac:dyDescent="0.25">
      <c r="A384" s="97">
        <v>329</v>
      </c>
      <c r="B384" s="98" t="str">
        <f t="shared" ca="1" si="20"/>
        <v/>
      </c>
      <c r="C384" s="99"/>
      <c r="D384" s="99"/>
      <c r="E384" s="99"/>
      <c r="F384" s="99"/>
      <c r="G384" s="20"/>
      <c r="H384" s="20"/>
      <c r="I384" s="20"/>
      <c r="J384" s="20"/>
      <c r="K384" s="100"/>
      <c r="L384" s="100" t="str">
        <f t="shared" ca="1" si="21"/>
        <v/>
      </c>
      <c r="M384" s="101" t="str">
        <f t="shared" ca="1" si="22"/>
        <v/>
      </c>
      <c r="N384" s="100" t="str">
        <f t="shared" ca="1" si="23"/>
        <v/>
      </c>
      <c r="O384" s="102"/>
      <c r="P384" s="102"/>
      <c r="Q384" s="102"/>
      <c r="R384" s="102"/>
      <c r="S384" s="102"/>
      <c r="T384" s="20"/>
      <c r="U384" s="20"/>
      <c r="V384" s="20"/>
      <c r="W384" s="103"/>
    </row>
    <row r="385" spans="1:23" s="96" customFormat="1" ht="12.75" x14ac:dyDescent="0.25">
      <c r="A385" s="97">
        <v>330</v>
      </c>
      <c r="B385" s="98" t="str">
        <f t="shared" ca="1" si="20"/>
        <v/>
      </c>
      <c r="C385" s="99"/>
      <c r="D385" s="99"/>
      <c r="E385" s="99"/>
      <c r="F385" s="99"/>
      <c r="G385" s="20"/>
      <c r="H385" s="20"/>
      <c r="I385" s="20"/>
      <c r="J385" s="20"/>
      <c r="K385" s="100"/>
      <c r="L385" s="100" t="str">
        <f t="shared" ca="1" si="21"/>
        <v/>
      </c>
      <c r="M385" s="101" t="str">
        <f t="shared" ca="1" si="22"/>
        <v/>
      </c>
      <c r="N385" s="100" t="str">
        <f t="shared" ca="1" si="23"/>
        <v/>
      </c>
      <c r="O385" s="102"/>
      <c r="P385" s="102"/>
      <c r="Q385" s="102"/>
      <c r="R385" s="102"/>
      <c r="S385" s="102"/>
      <c r="T385" s="20"/>
      <c r="U385" s="20"/>
      <c r="V385" s="20"/>
      <c r="W385" s="103"/>
    </row>
    <row r="386" spans="1:23" s="96" customFormat="1" ht="12.75" x14ac:dyDescent="0.25">
      <c r="A386" s="97">
        <v>331</v>
      </c>
      <c r="B386" s="98" t="str">
        <f t="shared" ca="1" si="20"/>
        <v/>
      </c>
      <c r="C386" s="99"/>
      <c r="D386" s="99"/>
      <c r="E386" s="99"/>
      <c r="F386" s="99"/>
      <c r="G386" s="20"/>
      <c r="H386" s="20"/>
      <c r="I386" s="20"/>
      <c r="J386" s="20"/>
      <c r="K386" s="100"/>
      <c r="L386" s="100" t="str">
        <f t="shared" ca="1" si="21"/>
        <v/>
      </c>
      <c r="M386" s="101" t="str">
        <f t="shared" ca="1" si="22"/>
        <v/>
      </c>
      <c r="N386" s="100" t="str">
        <f t="shared" ca="1" si="23"/>
        <v/>
      </c>
      <c r="O386" s="102"/>
      <c r="P386" s="102"/>
      <c r="Q386" s="102"/>
      <c r="R386" s="102"/>
      <c r="S386" s="102"/>
      <c r="T386" s="20"/>
      <c r="U386" s="20"/>
      <c r="V386" s="20"/>
      <c r="W386" s="103"/>
    </row>
    <row r="387" spans="1:23" s="96" customFormat="1" ht="12.75" x14ac:dyDescent="0.25">
      <c r="A387" s="97">
        <v>332</v>
      </c>
      <c r="B387" s="98" t="str">
        <f t="shared" ca="1" si="20"/>
        <v/>
      </c>
      <c r="C387" s="99"/>
      <c r="D387" s="99"/>
      <c r="E387" s="99"/>
      <c r="F387" s="99"/>
      <c r="G387" s="20"/>
      <c r="H387" s="20"/>
      <c r="I387" s="20"/>
      <c r="J387" s="20"/>
      <c r="K387" s="100"/>
      <c r="L387" s="100" t="str">
        <f t="shared" ca="1" si="21"/>
        <v/>
      </c>
      <c r="M387" s="101" t="str">
        <f t="shared" ca="1" si="22"/>
        <v/>
      </c>
      <c r="N387" s="100" t="str">
        <f t="shared" ca="1" si="23"/>
        <v/>
      </c>
      <c r="O387" s="102"/>
      <c r="P387" s="102"/>
      <c r="Q387" s="102"/>
      <c r="R387" s="102"/>
      <c r="S387" s="102"/>
      <c r="T387" s="20"/>
      <c r="U387" s="20"/>
      <c r="V387" s="20"/>
      <c r="W387" s="103"/>
    </row>
    <row r="388" spans="1:23" s="96" customFormat="1" ht="12.75" x14ac:dyDescent="0.25">
      <c r="A388" s="97">
        <v>333</v>
      </c>
      <c r="B388" s="98" t="str">
        <f t="shared" ca="1" si="20"/>
        <v/>
      </c>
      <c r="C388" s="99"/>
      <c r="D388" s="99"/>
      <c r="E388" s="99"/>
      <c r="F388" s="99"/>
      <c r="G388" s="20"/>
      <c r="H388" s="20"/>
      <c r="I388" s="20"/>
      <c r="J388" s="20"/>
      <c r="K388" s="100"/>
      <c r="L388" s="100" t="str">
        <f t="shared" ca="1" si="21"/>
        <v/>
      </c>
      <c r="M388" s="101" t="str">
        <f t="shared" ca="1" si="22"/>
        <v/>
      </c>
      <c r="N388" s="100" t="str">
        <f t="shared" ca="1" si="23"/>
        <v/>
      </c>
      <c r="O388" s="102"/>
      <c r="P388" s="102"/>
      <c r="Q388" s="102"/>
      <c r="R388" s="102"/>
      <c r="S388" s="102"/>
      <c r="T388" s="20"/>
      <c r="U388" s="20"/>
      <c r="V388" s="20"/>
      <c r="W388" s="103"/>
    </row>
    <row r="389" spans="1:23" s="96" customFormat="1" ht="12.75" x14ac:dyDescent="0.25">
      <c r="A389" s="97">
        <v>334</v>
      </c>
      <c r="B389" s="98" t="str">
        <f t="shared" ca="1" si="20"/>
        <v/>
      </c>
      <c r="C389" s="99"/>
      <c r="D389" s="99"/>
      <c r="E389" s="99"/>
      <c r="F389" s="99"/>
      <c r="G389" s="20"/>
      <c r="H389" s="20"/>
      <c r="I389" s="20"/>
      <c r="J389" s="20"/>
      <c r="K389" s="100"/>
      <c r="L389" s="100" t="str">
        <f t="shared" ca="1" si="21"/>
        <v/>
      </c>
      <c r="M389" s="101" t="str">
        <f t="shared" ca="1" si="22"/>
        <v/>
      </c>
      <c r="N389" s="100" t="str">
        <f t="shared" ca="1" si="23"/>
        <v/>
      </c>
      <c r="O389" s="102"/>
      <c r="P389" s="102"/>
      <c r="Q389" s="102"/>
      <c r="R389" s="102"/>
      <c r="S389" s="102"/>
      <c r="T389" s="20"/>
      <c r="U389" s="20"/>
      <c r="V389" s="20"/>
      <c r="W389" s="103"/>
    </row>
    <row r="390" spans="1:23" s="96" customFormat="1" ht="12.75" x14ac:dyDescent="0.25">
      <c r="A390" s="97">
        <v>335</v>
      </c>
      <c r="B390" s="98" t="str">
        <f t="shared" ca="1" si="20"/>
        <v/>
      </c>
      <c r="C390" s="99"/>
      <c r="D390" s="99"/>
      <c r="E390" s="99"/>
      <c r="F390" s="99"/>
      <c r="G390" s="20"/>
      <c r="H390" s="20"/>
      <c r="I390" s="20"/>
      <c r="J390" s="20"/>
      <c r="K390" s="100"/>
      <c r="L390" s="100" t="str">
        <f t="shared" ca="1" si="21"/>
        <v/>
      </c>
      <c r="M390" s="101" t="str">
        <f t="shared" ca="1" si="22"/>
        <v/>
      </c>
      <c r="N390" s="100" t="str">
        <f t="shared" ca="1" si="23"/>
        <v/>
      </c>
      <c r="O390" s="102"/>
      <c r="P390" s="102"/>
      <c r="Q390" s="102"/>
      <c r="R390" s="102"/>
      <c r="S390" s="102"/>
      <c r="T390" s="20"/>
      <c r="U390" s="20"/>
      <c r="V390" s="20"/>
      <c r="W390" s="103"/>
    </row>
    <row r="391" spans="1:23" s="96" customFormat="1" ht="12.75" x14ac:dyDescent="0.25">
      <c r="A391" s="97">
        <v>336</v>
      </c>
      <c r="B391" s="98" t="str">
        <f t="shared" ca="1" si="20"/>
        <v/>
      </c>
      <c r="C391" s="99"/>
      <c r="D391" s="99"/>
      <c r="E391" s="99"/>
      <c r="F391" s="99"/>
      <c r="G391" s="20"/>
      <c r="H391" s="20"/>
      <c r="I391" s="20"/>
      <c r="J391" s="20"/>
      <c r="K391" s="100"/>
      <c r="L391" s="100" t="str">
        <f t="shared" ca="1" si="21"/>
        <v/>
      </c>
      <c r="M391" s="101" t="str">
        <f t="shared" ca="1" si="22"/>
        <v/>
      </c>
      <c r="N391" s="100" t="str">
        <f t="shared" ca="1" si="23"/>
        <v/>
      </c>
      <c r="O391" s="102"/>
      <c r="P391" s="102"/>
      <c r="Q391" s="102"/>
      <c r="R391" s="102"/>
      <c r="S391" s="102"/>
      <c r="T391" s="20"/>
      <c r="U391" s="20"/>
      <c r="V391" s="20"/>
      <c r="W391" s="103"/>
    </row>
    <row r="392" spans="1:23" s="96" customFormat="1" ht="12.75" x14ac:dyDescent="0.25">
      <c r="A392" s="97">
        <v>337</v>
      </c>
      <c r="B392" s="98" t="str">
        <f t="shared" ca="1" si="20"/>
        <v/>
      </c>
      <c r="C392" s="99"/>
      <c r="D392" s="99"/>
      <c r="E392" s="99"/>
      <c r="F392" s="99"/>
      <c r="G392" s="20"/>
      <c r="H392" s="20"/>
      <c r="I392" s="20"/>
      <c r="J392" s="20"/>
      <c r="K392" s="100"/>
      <c r="L392" s="100" t="str">
        <f t="shared" ca="1" si="21"/>
        <v/>
      </c>
      <c r="M392" s="101" t="str">
        <f t="shared" ca="1" si="22"/>
        <v/>
      </c>
      <c r="N392" s="100" t="str">
        <f t="shared" ca="1" si="23"/>
        <v/>
      </c>
      <c r="O392" s="102"/>
      <c r="P392" s="102"/>
      <c r="Q392" s="102"/>
      <c r="R392" s="102"/>
      <c r="S392" s="102"/>
      <c r="T392" s="20"/>
      <c r="U392" s="20"/>
      <c r="V392" s="20"/>
      <c r="W392" s="103"/>
    </row>
    <row r="393" spans="1:23" s="96" customFormat="1" ht="12.75" x14ac:dyDescent="0.25">
      <c r="A393" s="97">
        <v>338</v>
      </c>
      <c r="B393" s="98" t="str">
        <f t="shared" ca="1" si="20"/>
        <v/>
      </c>
      <c r="C393" s="99"/>
      <c r="D393" s="99"/>
      <c r="E393" s="99"/>
      <c r="F393" s="99"/>
      <c r="G393" s="20"/>
      <c r="H393" s="20"/>
      <c r="I393" s="20"/>
      <c r="J393" s="20"/>
      <c r="K393" s="100"/>
      <c r="L393" s="100" t="str">
        <f t="shared" ca="1" si="21"/>
        <v/>
      </c>
      <c r="M393" s="101" t="str">
        <f t="shared" ca="1" si="22"/>
        <v/>
      </c>
      <c r="N393" s="100" t="str">
        <f t="shared" ca="1" si="23"/>
        <v/>
      </c>
      <c r="O393" s="102"/>
      <c r="P393" s="102"/>
      <c r="Q393" s="102"/>
      <c r="R393" s="102"/>
      <c r="S393" s="102"/>
      <c r="T393" s="20"/>
      <c r="U393" s="20"/>
      <c r="V393" s="20"/>
      <c r="W393" s="103"/>
    </row>
    <row r="394" spans="1:23" s="96" customFormat="1" ht="12.75" x14ac:dyDescent="0.25">
      <c r="A394" s="97">
        <v>339</v>
      </c>
      <c r="B394" s="98" t="str">
        <f t="shared" ca="1" si="20"/>
        <v/>
      </c>
      <c r="C394" s="99"/>
      <c r="D394" s="99"/>
      <c r="E394" s="99"/>
      <c r="F394" s="99"/>
      <c r="G394" s="20"/>
      <c r="H394" s="20"/>
      <c r="I394" s="20"/>
      <c r="J394" s="20"/>
      <c r="K394" s="100"/>
      <c r="L394" s="100" t="str">
        <f t="shared" ca="1" si="21"/>
        <v/>
      </c>
      <c r="M394" s="101" t="str">
        <f t="shared" ca="1" si="22"/>
        <v/>
      </c>
      <c r="N394" s="100" t="str">
        <f t="shared" ca="1" si="23"/>
        <v/>
      </c>
      <c r="O394" s="102"/>
      <c r="P394" s="102"/>
      <c r="Q394" s="102"/>
      <c r="R394" s="102"/>
      <c r="S394" s="102"/>
      <c r="T394" s="20"/>
      <c r="U394" s="20"/>
      <c r="V394" s="20"/>
      <c r="W394" s="103"/>
    </row>
    <row r="395" spans="1:23" s="96" customFormat="1" ht="12.75" x14ac:dyDescent="0.25">
      <c r="A395" s="97">
        <v>340</v>
      </c>
      <c r="B395" s="98" t="str">
        <f t="shared" ca="1" si="20"/>
        <v/>
      </c>
      <c r="C395" s="99"/>
      <c r="D395" s="99"/>
      <c r="E395" s="99"/>
      <c r="F395" s="99"/>
      <c r="G395" s="20"/>
      <c r="H395" s="20"/>
      <c r="I395" s="20"/>
      <c r="J395" s="20"/>
      <c r="K395" s="100"/>
      <c r="L395" s="100" t="str">
        <f t="shared" ca="1" si="21"/>
        <v/>
      </c>
      <c r="M395" s="101" t="str">
        <f t="shared" ca="1" si="22"/>
        <v/>
      </c>
      <c r="N395" s="100" t="str">
        <f t="shared" ca="1" si="23"/>
        <v/>
      </c>
      <c r="O395" s="102"/>
      <c r="P395" s="102"/>
      <c r="Q395" s="102"/>
      <c r="R395" s="102"/>
      <c r="S395" s="102"/>
      <c r="T395" s="20"/>
      <c r="U395" s="20"/>
      <c r="V395" s="20"/>
      <c r="W395" s="103"/>
    </row>
    <row r="396" spans="1:23" s="96" customFormat="1" ht="12.75" x14ac:dyDescent="0.25">
      <c r="A396" s="97">
        <v>341</v>
      </c>
      <c r="B396" s="98" t="str">
        <f t="shared" ca="1" si="20"/>
        <v/>
      </c>
      <c r="C396" s="99"/>
      <c r="D396" s="99"/>
      <c r="E396" s="99"/>
      <c r="F396" s="99"/>
      <c r="G396" s="20"/>
      <c r="H396" s="20"/>
      <c r="I396" s="20"/>
      <c r="J396" s="20"/>
      <c r="K396" s="100"/>
      <c r="L396" s="100" t="str">
        <f t="shared" ca="1" si="21"/>
        <v/>
      </c>
      <c r="M396" s="101" t="str">
        <f t="shared" ca="1" si="22"/>
        <v/>
      </c>
      <c r="N396" s="100" t="str">
        <f t="shared" ca="1" si="23"/>
        <v/>
      </c>
      <c r="O396" s="102"/>
      <c r="P396" s="102"/>
      <c r="Q396" s="102"/>
      <c r="R396" s="102"/>
      <c r="S396" s="102"/>
      <c r="T396" s="20"/>
      <c r="U396" s="20"/>
      <c r="V396" s="20"/>
      <c r="W396" s="103"/>
    </row>
    <row r="397" spans="1:23" s="96" customFormat="1" ht="12.75" x14ac:dyDescent="0.25">
      <c r="A397" s="97">
        <v>342</v>
      </c>
      <c r="B397" s="98" t="str">
        <f t="shared" ca="1" si="20"/>
        <v/>
      </c>
      <c r="C397" s="99"/>
      <c r="D397" s="99"/>
      <c r="E397" s="99"/>
      <c r="F397" s="99"/>
      <c r="G397" s="20"/>
      <c r="H397" s="20"/>
      <c r="I397" s="20"/>
      <c r="J397" s="20"/>
      <c r="K397" s="100"/>
      <c r="L397" s="100" t="str">
        <f t="shared" ca="1" si="21"/>
        <v/>
      </c>
      <c r="M397" s="101" t="str">
        <f t="shared" ca="1" si="22"/>
        <v/>
      </c>
      <c r="N397" s="100" t="str">
        <f t="shared" ca="1" si="23"/>
        <v/>
      </c>
      <c r="O397" s="102"/>
      <c r="P397" s="102"/>
      <c r="Q397" s="102"/>
      <c r="R397" s="102"/>
      <c r="S397" s="102"/>
      <c r="T397" s="20"/>
      <c r="U397" s="20"/>
      <c r="V397" s="20"/>
      <c r="W397" s="103"/>
    </row>
    <row r="398" spans="1:23" s="96" customFormat="1" ht="12.75" x14ac:dyDescent="0.25">
      <c r="A398" s="97">
        <v>343</v>
      </c>
      <c r="B398" s="98" t="str">
        <f t="shared" ca="1" si="20"/>
        <v/>
      </c>
      <c r="C398" s="99"/>
      <c r="D398" s="99"/>
      <c r="E398" s="99"/>
      <c r="F398" s="99"/>
      <c r="G398" s="20"/>
      <c r="H398" s="20"/>
      <c r="I398" s="20"/>
      <c r="J398" s="20"/>
      <c r="K398" s="100"/>
      <c r="L398" s="100" t="str">
        <f t="shared" ca="1" si="21"/>
        <v/>
      </c>
      <c r="M398" s="101" t="str">
        <f t="shared" ca="1" si="22"/>
        <v/>
      </c>
      <c r="N398" s="100" t="str">
        <f t="shared" ca="1" si="23"/>
        <v/>
      </c>
      <c r="O398" s="102"/>
      <c r="P398" s="102"/>
      <c r="Q398" s="102"/>
      <c r="R398" s="102"/>
      <c r="S398" s="102"/>
      <c r="T398" s="20"/>
      <c r="U398" s="20"/>
      <c r="V398" s="20"/>
      <c r="W398" s="103"/>
    </row>
    <row r="399" spans="1:23" s="96" customFormat="1" ht="12.75" x14ac:dyDescent="0.25">
      <c r="A399" s="97">
        <v>344</v>
      </c>
      <c r="B399" s="98" t="str">
        <f t="shared" ca="1" si="20"/>
        <v/>
      </c>
      <c r="C399" s="99"/>
      <c r="D399" s="99"/>
      <c r="E399" s="99"/>
      <c r="F399" s="99"/>
      <c r="G399" s="20"/>
      <c r="H399" s="20"/>
      <c r="I399" s="20"/>
      <c r="J399" s="20"/>
      <c r="K399" s="100"/>
      <c r="L399" s="100" t="str">
        <f t="shared" ca="1" si="21"/>
        <v/>
      </c>
      <c r="M399" s="101" t="str">
        <f t="shared" ca="1" si="22"/>
        <v/>
      </c>
      <c r="N399" s="100" t="str">
        <f t="shared" ca="1" si="23"/>
        <v/>
      </c>
      <c r="O399" s="102"/>
      <c r="P399" s="102"/>
      <c r="Q399" s="102"/>
      <c r="R399" s="102"/>
      <c r="S399" s="102"/>
      <c r="T399" s="20"/>
      <c r="U399" s="20"/>
      <c r="V399" s="20"/>
      <c r="W399" s="103"/>
    </row>
    <row r="400" spans="1:23" s="96" customFormat="1" ht="12.75" x14ac:dyDescent="0.25">
      <c r="A400" s="97">
        <v>345</v>
      </c>
      <c r="B400" s="98" t="str">
        <f t="shared" ca="1" si="20"/>
        <v/>
      </c>
      <c r="C400" s="99"/>
      <c r="D400" s="99"/>
      <c r="E400" s="99"/>
      <c r="F400" s="99"/>
      <c r="G400" s="20"/>
      <c r="H400" s="20"/>
      <c r="I400" s="20"/>
      <c r="J400" s="20"/>
      <c r="K400" s="100"/>
      <c r="L400" s="100" t="str">
        <f t="shared" ca="1" si="21"/>
        <v/>
      </c>
      <c r="M400" s="101" t="str">
        <f t="shared" ca="1" si="22"/>
        <v/>
      </c>
      <c r="N400" s="100" t="str">
        <f t="shared" ca="1" si="23"/>
        <v/>
      </c>
      <c r="O400" s="102"/>
      <c r="P400" s="102"/>
      <c r="Q400" s="102"/>
      <c r="R400" s="102"/>
      <c r="S400" s="102"/>
      <c r="T400" s="20"/>
      <c r="U400" s="20"/>
      <c r="V400" s="20"/>
      <c r="W400" s="103"/>
    </row>
    <row r="401" spans="1:23" s="96" customFormat="1" ht="12.75" x14ac:dyDescent="0.25">
      <c r="A401" s="97">
        <v>346</v>
      </c>
      <c r="B401" s="98" t="str">
        <f t="shared" ca="1" si="20"/>
        <v/>
      </c>
      <c r="C401" s="99"/>
      <c r="D401" s="99"/>
      <c r="E401" s="99"/>
      <c r="F401" s="99"/>
      <c r="G401" s="20"/>
      <c r="H401" s="20"/>
      <c r="I401" s="20"/>
      <c r="J401" s="20"/>
      <c r="K401" s="100"/>
      <c r="L401" s="100" t="str">
        <f t="shared" ca="1" si="21"/>
        <v/>
      </c>
      <c r="M401" s="101" t="str">
        <f t="shared" ca="1" si="22"/>
        <v/>
      </c>
      <c r="N401" s="100" t="str">
        <f t="shared" ca="1" si="23"/>
        <v/>
      </c>
      <c r="O401" s="102"/>
      <c r="P401" s="102"/>
      <c r="Q401" s="102"/>
      <c r="R401" s="102"/>
      <c r="S401" s="102"/>
      <c r="T401" s="20"/>
      <c r="U401" s="20"/>
      <c r="V401" s="20"/>
      <c r="W401" s="103"/>
    </row>
    <row r="402" spans="1:23" s="96" customFormat="1" ht="12.75" x14ac:dyDescent="0.25">
      <c r="A402" s="97">
        <v>347</v>
      </c>
      <c r="B402" s="98" t="str">
        <f t="shared" ca="1" si="20"/>
        <v/>
      </c>
      <c r="C402" s="99"/>
      <c r="D402" s="99"/>
      <c r="E402" s="99"/>
      <c r="F402" s="99"/>
      <c r="G402" s="20"/>
      <c r="H402" s="20"/>
      <c r="I402" s="20"/>
      <c r="J402" s="20"/>
      <c r="K402" s="100"/>
      <c r="L402" s="100" t="str">
        <f t="shared" ca="1" si="21"/>
        <v/>
      </c>
      <c r="M402" s="101" t="str">
        <f t="shared" ca="1" si="22"/>
        <v/>
      </c>
      <c r="N402" s="100" t="str">
        <f t="shared" ca="1" si="23"/>
        <v/>
      </c>
      <c r="O402" s="102"/>
      <c r="P402" s="102"/>
      <c r="Q402" s="102"/>
      <c r="R402" s="102"/>
      <c r="S402" s="102"/>
      <c r="T402" s="20"/>
      <c r="U402" s="20"/>
      <c r="V402" s="20"/>
      <c r="W402" s="103"/>
    </row>
    <row r="403" spans="1:23" s="96" customFormat="1" ht="12.75" x14ac:dyDescent="0.25">
      <c r="A403" s="97">
        <v>348</v>
      </c>
      <c r="B403" s="98" t="str">
        <f t="shared" ca="1" si="20"/>
        <v/>
      </c>
      <c r="C403" s="99"/>
      <c r="D403" s="99"/>
      <c r="E403" s="99"/>
      <c r="F403" s="99"/>
      <c r="G403" s="20"/>
      <c r="H403" s="20"/>
      <c r="I403" s="20"/>
      <c r="J403" s="20"/>
      <c r="K403" s="100"/>
      <c r="L403" s="100" t="str">
        <f t="shared" ca="1" si="21"/>
        <v/>
      </c>
      <c r="M403" s="101" t="str">
        <f t="shared" ca="1" si="22"/>
        <v/>
      </c>
      <c r="N403" s="100" t="str">
        <f t="shared" ca="1" si="23"/>
        <v/>
      </c>
      <c r="O403" s="102"/>
      <c r="P403" s="102"/>
      <c r="Q403" s="102"/>
      <c r="R403" s="102"/>
      <c r="S403" s="102"/>
      <c r="T403" s="20"/>
      <c r="U403" s="20"/>
      <c r="V403" s="20"/>
      <c r="W403" s="103"/>
    </row>
    <row r="404" spans="1:23" s="96" customFormat="1" ht="12.75" x14ac:dyDescent="0.25">
      <c r="A404" s="97">
        <v>349</v>
      </c>
      <c r="B404" s="98" t="str">
        <f t="shared" ca="1" si="20"/>
        <v/>
      </c>
      <c r="C404" s="99"/>
      <c r="D404" s="99"/>
      <c r="E404" s="99"/>
      <c r="F404" s="99"/>
      <c r="G404" s="20"/>
      <c r="H404" s="20"/>
      <c r="I404" s="20"/>
      <c r="J404" s="20"/>
      <c r="K404" s="100"/>
      <c r="L404" s="100" t="str">
        <f t="shared" ca="1" si="21"/>
        <v/>
      </c>
      <c r="M404" s="101" t="str">
        <f t="shared" ca="1" si="22"/>
        <v/>
      </c>
      <c r="N404" s="100" t="str">
        <f t="shared" ca="1" si="23"/>
        <v/>
      </c>
      <c r="O404" s="102"/>
      <c r="P404" s="102"/>
      <c r="Q404" s="102"/>
      <c r="R404" s="102"/>
      <c r="S404" s="102"/>
      <c r="T404" s="20"/>
      <c r="U404" s="20"/>
      <c r="V404" s="20"/>
      <c r="W404" s="103"/>
    </row>
    <row r="405" spans="1:23" s="96" customFormat="1" ht="12.75" x14ac:dyDescent="0.25">
      <c r="A405" s="97">
        <v>350</v>
      </c>
      <c r="B405" s="98" t="str">
        <f t="shared" ca="1" si="20"/>
        <v/>
      </c>
      <c r="C405" s="99"/>
      <c r="D405" s="99"/>
      <c r="E405" s="99"/>
      <c r="F405" s="99"/>
      <c r="G405" s="20"/>
      <c r="H405" s="20"/>
      <c r="I405" s="20"/>
      <c r="J405" s="20"/>
      <c r="K405" s="100"/>
      <c r="L405" s="100" t="str">
        <f t="shared" ca="1" si="21"/>
        <v/>
      </c>
      <c r="M405" s="101" t="str">
        <f t="shared" ca="1" si="22"/>
        <v/>
      </c>
      <c r="N405" s="100" t="str">
        <f t="shared" ca="1" si="23"/>
        <v/>
      </c>
      <c r="O405" s="102"/>
      <c r="P405" s="102"/>
      <c r="Q405" s="102"/>
      <c r="R405" s="102"/>
      <c r="S405" s="102"/>
      <c r="T405" s="20"/>
      <c r="U405" s="20"/>
      <c r="V405" s="20"/>
      <c r="W405" s="103"/>
    </row>
    <row r="406" spans="1:23" s="96" customFormat="1" ht="12.75" x14ac:dyDescent="0.25">
      <c r="A406" s="97">
        <v>351</v>
      </c>
      <c r="B406" s="98" t="str">
        <f t="shared" ca="1" si="20"/>
        <v/>
      </c>
      <c r="C406" s="99"/>
      <c r="D406" s="99"/>
      <c r="E406" s="99"/>
      <c r="F406" s="99"/>
      <c r="G406" s="20"/>
      <c r="H406" s="20"/>
      <c r="I406" s="20"/>
      <c r="J406" s="20"/>
      <c r="K406" s="100"/>
      <c r="L406" s="100" t="str">
        <f t="shared" ca="1" si="21"/>
        <v/>
      </c>
      <c r="M406" s="101" t="str">
        <f t="shared" ca="1" si="22"/>
        <v/>
      </c>
      <c r="N406" s="100" t="str">
        <f t="shared" ca="1" si="23"/>
        <v/>
      </c>
      <c r="O406" s="102"/>
      <c r="P406" s="102"/>
      <c r="Q406" s="102"/>
      <c r="R406" s="102"/>
      <c r="S406" s="102"/>
      <c r="T406" s="20"/>
      <c r="U406" s="20"/>
      <c r="V406" s="20"/>
      <c r="W406" s="103"/>
    </row>
    <row r="407" spans="1:23" s="96" customFormat="1" ht="12.75" x14ac:dyDescent="0.25">
      <c r="A407" s="97">
        <v>352</v>
      </c>
      <c r="B407" s="98" t="str">
        <f t="shared" ca="1" si="20"/>
        <v/>
      </c>
      <c r="C407" s="99"/>
      <c r="D407" s="99"/>
      <c r="E407" s="99"/>
      <c r="F407" s="99"/>
      <c r="G407" s="20"/>
      <c r="H407" s="20"/>
      <c r="I407" s="20"/>
      <c r="J407" s="20"/>
      <c r="K407" s="100"/>
      <c r="L407" s="100" t="str">
        <f t="shared" ca="1" si="21"/>
        <v/>
      </c>
      <c r="M407" s="101" t="str">
        <f t="shared" ca="1" si="22"/>
        <v/>
      </c>
      <c r="N407" s="100" t="str">
        <f t="shared" ca="1" si="23"/>
        <v/>
      </c>
      <c r="O407" s="102"/>
      <c r="P407" s="102"/>
      <c r="Q407" s="102"/>
      <c r="R407" s="102"/>
      <c r="S407" s="102"/>
      <c r="T407" s="20"/>
      <c r="U407" s="20"/>
      <c r="V407" s="20"/>
      <c r="W407" s="103"/>
    </row>
    <row r="408" spans="1:23" s="96" customFormat="1" ht="12.75" x14ac:dyDescent="0.25">
      <c r="A408" s="97">
        <v>353</v>
      </c>
      <c r="B408" s="98" t="str">
        <f t="shared" ca="1" si="20"/>
        <v/>
      </c>
      <c r="C408" s="99"/>
      <c r="D408" s="99"/>
      <c r="E408" s="99"/>
      <c r="F408" s="99"/>
      <c r="G408" s="20"/>
      <c r="H408" s="20"/>
      <c r="I408" s="20"/>
      <c r="J408" s="20"/>
      <c r="K408" s="100"/>
      <c r="L408" s="100" t="str">
        <f t="shared" ca="1" si="21"/>
        <v/>
      </c>
      <c r="M408" s="101" t="str">
        <f t="shared" ca="1" si="22"/>
        <v/>
      </c>
      <c r="N408" s="100" t="str">
        <f t="shared" ca="1" si="23"/>
        <v/>
      </c>
      <c r="O408" s="102"/>
      <c r="P408" s="102"/>
      <c r="Q408" s="102"/>
      <c r="R408" s="102"/>
      <c r="S408" s="102"/>
      <c r="T408" s="20"/>
      <c r="U408" s="20"/>
      <c r="V408" s="20"/>
      <c r="W408" s="103"/>
    </row>
    <row r="409" spans="1:23" s="96" customFormat="1" ht="12.75" x14ac:dyDescent="0.25">
      <c r="A409" s="97">
        <v>354</v>
      </c>
      <c r="B409" s="98" t="str">
        <f t="shared" ca="1" si="20"/>
        <v/>
      </c>
      <c r="C409" s="99"/>
      <c r="D409" s="99"/>
      <c r="E409" s="99"/>
      <c r="F409" s="99"/>
      <c r="G409" s="20"/>
      <c r="H409" s="20"/>
      <c r="I409" s="20"/>
      <c r="J409" s="20"/>
      <c r="K409" s="100"/>
      <c r="L409" s="100" t="str">
        <f t="shared" ca="1" si="21"/>
        <v/>
      </c>
      <c r="M409" s="101" t="str">
        <f t="shared" ca="1" si="22"/>
        <v/>
      </c>
      <c r="N409" s="100" t="str">
        <f t="shared" ca="1" si="23"/>
        <v/>
      </c>
      <c r="O409" s="102"/>
      <c r="P409" s="102"/>
      <c r="Q409" s="102"/>
      <c r="R409" s="102"/>
      <c r="S409" s="102"/>
      <c r="T409" s="20"/>
      <c r="U409" s="20"/>
      <c r="V409" s="20"/>
      <c r="W409" s="103"/>
    </row>
    <row r="410" spans="1:23" s="96" customFormat="1" ht="12.75" x14ac:dyDescent="0.25">
      <c r="A410" s="97">
        <v>355</v>
      </c>
      <c r="B410" s="98" t="str">
        <f t="shared" ca="1" si="20"/>
        <v/>
      </c>
      <c r="C410" s="99"/>
      <c r="D410" s="99"/>
      <c r="E410" s="99"/>
      <c r="F410" s="99"/>
      <c r="G410" s="20"/>
      <c r="H410" s="20"/>
      <c r="I410" s="20"/>
      <c r="J410" s="20"/>
      <c r="K410" s="100"/>
      <c r="L410" s="100" t="str">
        <f t="shared" ca="1" si="21"/>
        <v/>
      </c>
      <c r="M410" s="101" t="str">
        <f t="shared" ca="1" si="22"/>
        <v/>
      </c>
      <c r="N410" s="100" t="str">
        <f t="shared" ca="1" si="23"/>
        <v/>
      </c>
      <c r="O410" s="102"/>
      <c r="P410" s="102"/>
      <c r="Q410" s="102"/>
      <c r="R410" s="102"/>
      <c r="S410" s="102"/>
      <c r="T410" s="20"/>
      <c r="U410" s="20"/>
      <c r="V410" s="20"/>
      <c r="W410" s="103"/>
    </row>
    <row r="411" spans="1:23" s="96" customFormat="1" ht="12.75" x14ac:dyDescent="0.25">
      <c r="A411" s="97">
        <v>356</v>
      </c>
      <c r="B411" s="98" t="str">
        <f t="shared" ca="1" si="20"/>
        <v/>
      </c>
      <c r="C411" s="99"/>
      <c r="D411" s="99"/>
      <c r="E411" s="99"/>
      <c r="F411" s="99"/>
      <c r="G411" s="20"/>
      <c r="H411" s="20"/>
      <c r="I411" s="20"/>
      <c r="J411" s="20"/>
      <c r="K411" s="100"/>
      <c r="L411" s="100" t="str">
        <f t="shared" ca="1" si="21"/>
        <v/>
      </c>
      <c r="M411" s="101" t="str">
        <f t="shared" ca="1" si="22"/>
        <v/>
      </c>
      <c r="N411" s="100" t="str">
        <f t="shared" ca="1" si="23"/>
        <v/>
      </c>
      <c r="O411" s="102"/>
      <c r="P411" s="102"/>
      <c r="Q411" s="102"/>
      <c r="R411" s="102"/>
      <c r="S411" s="102"/>
      <c r="T411" s="20"/>
      <c r="U411" s="20"/>
      <c r="V411" s="20"/>
      <c r="W411" s="103"/>
    </row>
    <row r="412" spans="1:23" s="96" customFormat="1" ht="12.75" x14ac:dyDescent="0.25">
      <c r="A412" s="97">
        <v>357</v>
      </c>
      <c r="B412" s="98" t="str">
        <f t="shared" ca="1" si="20"/>
        <v/>
      </c>
      <c r="C412" s="99"/>
      <c r="D412" s="99"/>
      <c r="E412" s="99"/>
      <c r="F412" s="99"/>
      <c r="G412" s="20"/>
      <c r="H412" s="20"/>
      <c r="I412" s="20"/>
      <c r="J412" s="20"/>
      <c r="K412" s="100"/>
      <c r="L412" s="100" t="str">
        <f t="shared" ca="1" si="21"/>
        <v/>
      </c>
      <c r="M412" s="101" t="str">
        <f t="shared" ca="1" si="22"/>
        <v/>
      </c>
      <c r="N412" s="100" t="str">
        <f t="shared" ca="1" si="23"/>
        <v/>
      </c>
      <c r="O412" s="102"/>
      <c r="P412" s="102"/>
      <c r="Q412" s="102"/>
      <c r="R412" s="102"/>
      <c r="S412" s="102"/>
      <c r="T412" s="20"/>
      <c r="U412" s="20"/>
      <c r="V412" s="20"/>
      <c r="W412" s="103"/>
    </row>
    <row r="413" spans="1:23" s="96" customFormat="1" ht="12.75" x14ac:dyDescent="0.25">
      <c r="A413" s="97">
        <v>358</v>
      </c>
      <c r="B413" s="98" t="str">
        <f t="shared" ca="1" si="20"/>
        <v/>
      </c>
      <c r="C413" s="99"/>
      <c r="D413" s="99"/>
      <c r="E413" s="99"/>
      <c r="F413" s="99"/>
      <c r="G413" s="20"/>
      <c r="H413" s="20"/>
      <c r="I413" s="20"/>
      <c r="J413" s="20"/>
      <c r="K413" s="100"/>
      <c r="L413" s="100" t="str">
        <f t="shared" ca="1" si="21"/>
        <v/>
      </c>
      <c r="M413" s="101" t="str">
        <f t="shared" ca="1" si="22"/>
        <v/>
      </c>
      <c r="N413" s="100" t="str">
        <f t="shared" ca="1" si="23"/>
        <v/>
      </c>
      <c r="O413" s="102"/>
      <c r="P413" s="102"/>
      <c r="Q413" s="102"/>
      <c r="R413" s="102"/>
      <c r="S413" s="102"/>
      <c r="T413" s="20"/>
      <c r="U413" s="20"/>
      <c r="V413" s="20"/>
      <c r="W413" s="103"/>
    </row>
    <row r="414" spans="1:23" s="96" customFormat="1" ht="12.75" x14ac:dyDescent="0.25">
      <c r="A414" s="97">
        <v>359</v>
      </c>
      <c r="B414" s="98" t="str">
        <f t="shared" ca="1" si="20"/>
        <v/>
      </c>
      <c r="C414" s="99"/>
      <c r="D414" s="99"/>
      <c r="E414" s="99"/>
      <c r="F414" s="99"/>
      <c r="G414" s="20"/>
      <c r="H414" s="20"/>
      <c r="I414" s="20"/>
      <c r="J414" s="20"/>
      <c r="K414" s="100"/>
      <c r="L414" s="100" t="str">
        <f t="shared" ca="1" si="21"/>
        <v/>
      </c>
      <c r="M414" s="101" t="str">
        <f t="shared" ca="1" si="22"/>
        <v/>
      </c>
      <c r="N414" s="100" t="str">
        <f t="shared" ca="1" si="23"/>
        <v/>
      </c>
      <c r="O414" s="102"/>
      <c r="P414" s="102"/>
      <c r="Q414" s="102"/>
      <c r="R414" s="102"/>
      <c r="S414" s="102"/>
      <c r="T414" s="20"/>
      <c r="U414" s="20"/>
      <c r="V414" s="20"/>
      <c r="W414" s="103"/>
    </row>
    <row r="415" spans="1:23" s="96" customFormat="1" ht="12.75" x14ac:dyDescent="0.25">
      <c r="A415" s="97">
        <v>360</v>
      </c>
      <c r="B415" s="98" t="str">
        <f t="shared" ca="1" si="20"/>
        <v/>
      </c>
      <c r="C415" s="99"/>
      <c r="D415" s="99"/>
      <c r="E415" s="99"/>
      <c r="F415" s="99"/>
      <c r="G415" s="20"/>
      <c r="H415" s="20"/>
      <c r="I415" s="20"/>
      <c r="J415" s="20"/>
      <c r="K415" s="100"/>
      <c r="L415" s="100" t="str">
        <f t="shared" ca="1" si="21"/>
        <v/>
      </c>
      <c r="M415" s="101" t="str">
        <f t="shared" ca="1" si="22"/>
        <v/>
      </c>
      <c r="N415" s="100" t="str">
        <f t="shared" ca="1" si="23"/>
        <v/>
      </c>
      <c r="O415" s="102"/>
      <c r="P415" s="102"/>
      <c r="Q415" s="102"/>
      <c r="R415" s="102"/>
      <c r="S415" s="102"/>
      <c r="T415" s="20"/>
      <c r="U415" s="20"/>
      <c r="V415" s="20"/>
      <c r="W415" s="103"/>
    </row>
    <row r="416" spans="1:23" s="96" customFormat="1" ht="12.75" x14ac:dyDescent="0.25">
      <c r="A416" s="97">
        <v>361</v>
      </c>
      <c r="B416" s="98" t="str">
        <f t="shared" ca="1" si="20"/>
        <v/>
      </c>
      <c r="C416" s="99"/>
      <c r="D416" s="99"/>
      <c r="E416" s="99"/>
      <c r="F416" s="99"/>
      <c r="G416" s="20"/>
      <c r="H416" s="20"/>
      <c r="I416" s="20"/>
      <c r="J416" s="20"/>
      <c r="K416" s="100"/>
      <c r="L416" s="100" t="str">
        <f t="shared" ca="1" si="21"/>
        <v/>
      </c>
      <c r="M416" s="101" t="str">
        <f t="shared" ca="1" si="22"/>
        <v/>
      </c>
      <c r="N416" s="100" t="str">
        <f t="shared" ca="1" si="23"/>
        <v/>
      </c>
      <c r="O416" s="102"/>
      <c r="P416" s="102"/>
      <c r="Q416" s="102"/>
      <c r="R416" s="102"/>
      <c r="S416" s="102"/>
      <c r="T416" s="20"/>
      <c r="U416" s="20"/>
      <c r="V416" s="20"/>
      <c r="W416" s="103"/>
    </row>
    <row r="417" spans="1:23" s="96" customFormat="1" ht="12.75" x14ac:dyDescent="0.25">
      <c r="A417" s="97">
        <v>362</v>
      </c>
      <c r="B417" s="98" t="str">
        <f t="shared" ca="1" si="20"/>
        <v/>
      </c>
      <c r="C417" s="99"/>
      <c r="D417" s="99"/>
      <c r="E417" s="99"/>
      <c r="F417" s="99"/>
      <c r="G417" s="20"/>
      <c r="H417" s="20"/>
      <c r="I417" s="20"/>
      <c r="J417" s="20"/>
      <c r="K417" s="100"/>
      <c r="L417" s="100" t="str">
        <f t="shared" ca="1" si="21"/>
        <v/>
      </c>
      <c r="M417" s="101" t="str">
        <f t="shared" ca="1" si="22"/>
        <v/>
      </c>
      <c r="N417" s="100" t="str">
        <f t="shared" ca="1" si="23"/>
        <v/>
      </c>
      <c r="O417" s="102"/>
      <c r="P417" s="102"/>
      <c r="Q417" s="102"/>
      <c r="R417" s="102"/>
      <c r="S417" s="102"/>
      <c r="T417" s="20"/>
      <c r="U417" s="20"/>
      <c r="V417" s="20"/>
      <c r="W417" s="103"/>
    </row>
    <row r="418" spans="1:23" s="96" customFormat="1" ht="12.75" x14ac:dyDescent="0.25">
      <c r="A418" s="97">
        <v>363</v>
      </c>
      <c r="B418" s="98" t="str">
        <f t="shared" ca="1" si="20"/>
        <v/>
      </c>
      <c r="C418" s="99"/>
      <c r="D418" s="99"/>
      <c r="E418" s="99"/>
      <c r="F418" s="99"/>
      <c r="G418" s="20"/>
      <c r="H418" s="20"/>
      <c r="I418" s="20"/>
      <c r="J418" s="20"/>
      <c r="K418" s="100"/>
      <c r="L418" s="100" t="str">
        <f t="shared" ca="1" si="21"/>
        <v/>
      </c>
      <c r="M418" s="101" t="str">
        <f t="shared" ca="1" si="22"/>
        <v/>
      </c>
      <c r="N418" s="100" t="str">
        <f t="shared" ca="1" si="23"/>
        <v/>
      </c>
      <c r="O418" s="102"/>
      <c r="P418" s="102"/>
      <c r="Q418" s="102"/>
      <c r="R418" s="102"/>
      <c r="S418" s="102"/>
      <c r="T418" s="20"/>
      <c r="U418" s="20"/>
      <c r="V418" s="20"/>
      <c r="W418" s="103"/>
    </row>
    <row r="419" spans="1:23" s="96" customFormat="1" ht="12.75" x14ac:dyDescent="0.25">
      <c r="A419" s="97">
        <v>364</v>
      </c>
      <c r="B419" s="98" t="str">
        <f t="shared" ca="1" si="20"/>
        <v/>
      </c>
      <c r="C419" s="99"/>
      <c r="D419" s="99"/>
      <c r="E419" s="99"/>
      <c r="F419" s="99"/>
      <c r="G419" s="20"/>
      <c r="H419" s="20"/>
      <c r="I419" s="20"/>
      <c r="J419" s="20"/>
      <c r="K419" s="100"/>
      <c r="L419" s="100" t="str">
        <f t="shared" ca="1" si="21"/>
        <v/>
      </c>
      <c r="M419" s="101" t="str">
        <f t="shared" ca="1" si="22"/>
        <v/>
      </c>
      <c r="N419" s="100" t="str">
        <f t="shared" ca="1" si="23"/>
        <v/>
      </c>
      <c r="O419" s="102"/>
      <c r="P419" s="102"/>
      <c r="Q419" s="102"/>
      <c r="R419" s="102"/>
      <c r="S419" s="102"/>
      <c r="T419" s="20"/>
      <c r="U419" s="20"/>
      <c r="V419" s="20"/>
      <c r="W419" s="103"/>
    </row>
    <row r="420" spans="1:23" s="96" customFormat="1" ht="12.75" x14ac:dyDescent="0.25">
      <c r="A420" s="97">
        <v>365</v>
      </c>
      <c r="B420" s="98" t="str">
        <f t="shared" ca="1" si="20"/>
        <v/>
      </c>
      <c r="C420" s="99"/>
      <c r="D420" s="99"/>
      <c r="E420" s="99"/>
      <c r="F420" s="99"/>
      <c r="G420" s="20"/>
      <c r="H420" s="20"/>
      <c r="I420" s="20"/>
      <c r="J420" s="20"/>
      <c r="K420" s="100"/>
      <c r="L420" s="100" t="str">
        <f t="shared" ca="1" si="21"/>
        <v/>
      </c>
      <c r="M420" s="101" t="str">
        <f t="shared" ca="1" si="22"/>
        <v/>
      </c>
      <c r="N420" s="100" t="str">
        <f t="shared" ca="1" si="23"/>
        <v/>
      </c>
      <c r="O420" s="102"/>
      <c r="P420" s="102"/>
      <c r="Q420" s="102"/>
      <c r="R420" s="102"/>
      <c r="S420" s="102"/>
      <c r="T420" s="20"/>
      <c r="U420" s="20"/>
      <c r="V420" s="20"/>
      <c r="W420" s="103"/>
    </row>
    <row r="421" spans="1:23" s="96" customFormat="1" ht="12.75" x14ac:dyDescent="0.25">
      <c r="A421" s="97">
        <v>366</v>
      </c>
      <c r="B421" s="98" t="str">
        <f t="shared" ca="1" si="20"/>
        <v/>
      </c>
      <c r="C421" s="99"/>
      <c r="D421" s="99"/>
      <c r="E421" s="99"/>
      <c r="F421" s="99"/>
      <c r="G421" s="20"/>
      <c r="H421" s="20"/>
      <c r="I421" s="20"/>
      <c r="J421" s="20"/>
      <c r="K421" s="100"/>
      <c r="L421" s="100" t="str">
        <f t="shared" ca="1" si="21"/>
        <v/>
      </c>
      <c r="M421" s="101" t="str">
        <f t="shared" ca="1" si="22"/>
        <v/>
      </c>
      <c r="N421" s="100" t="str">
        <f t="shared" ca="1" si="23"/>
        <v/>
      </c>
      <c r="O421" s="102"/>
      <c r="P421" s="102"/>
      <c r="Q421" s="102"/>
      <c r="R421" s="102"/>
      <c r="S421" s="102"/>
      <c r="T421" s="20"/>
      <c r="U421" s="20"/>
      <c r="V421" s="20"/>
      <c r="W421" s="103"/>
    </row>
    <row r="422" spans="1:23" s="96" customFormat="1" ht="12.75" x14ac:dyDescent="0.25">
      <c r="A422" s="97">
        <v>367</v>
      </c>
      <c r="B422" s="98" t="str">
        <f t="shared" ca="1" si="20"/>
        <v/>
      </c>
      <c r="C422" s="99"/>
      <c r="D422" s="99"/>
      <c r="E422" s="99"/>
      <c r="F422" s="99"/>
      <c r="G422" s="20"/>
      <c r="H422" s="20"/>
      <c r="I422" s="20"/>
      <c r="J422" s="20"/>
      <c r="K422" s="100"/>
      <c r="L422" s="100" t="str">
        <f t="shared" ca="1" si="21"/>
        <v/>
      </c>
      <c r="M422" s="101" t="str">
        <f t="shared" ca="1" si="22"/>
        <v/>
      </c>
      <c r="N422" s="100" t="str">
        <f t="shared" ca="1" si="23"/>
        <v/>
      </c>
      <c r="O422" s="102"/>
      <c r="P422" s="102"/>
      <c r="Q422" s="102"/>
      <c r="R422" s="102"/>
      <c r="S422" s="102"/>
      <c r="T422" s="20"/>
      <c r="U422" s="20"/>
      <c r="V422" s="20"/>
      <c r="W422" s="103"/>
    </row>
    <row r="423" spans="1:23" s="96" customFormat="1" ht="12.75" x14ac:dyDescent="0.25">
      <c r="A423" s="97">
        <v>368</v>
      </c>
      <c r="B423" s="98" t="str">
        <f t="shared" ca="1" si="20"/>
        <v/>
      </c>
      <c r="C423" s="99"/>
      <c r="D423" s="99"/>
      <c r="E423" s="99"/>
      <c r="F423" s="99"/>
      <c r="G423" s="20"/>
      <c r="H423" s="20"/>
      <c r="I423" s="20"/>
      <c r="J423" s="20"/>
      <c r="K423" s="100"/>
      <c r="L423" s="100" t="str">
        <f t="shared" ca="1" si="21"/>
        <v/>
      </c>
      <c r="M423" s="101" t="str">
        <f t="shared" ca="1" si="22"/>
        <v/>
      </c>
      <c r="N423" s="100" t="str">
        <f t="shared" ca="1" si="23"/>
        <v/>
      </c>
      <c r="O423" s="102"/>
      <c r="P423" s="102"/>
      <c r="Q423" s="102"/>
      <c r="R423" s="102"/>
      <c r="S423" s="102"/>
      <c r="T423" s="20"/>
      <c r="U423" s="20"/>
      <c r="V423" s="20"/>
      <c r="W423" s="103"/>
    </row>
    <row r="424" spans="1:23" s="96" customFormat="1" ht="12.75" x14ac:dyDescent="0.25">
      <c r="A424" s="97">
        <v>369</v>
      </c>
      <c r="B424" s="98" t="str">
        <f t="shared" ca="1" si="20"/>
        <v/>
      </c>
      <c r="C424" s="99"/>
      <c r="D424" s="99"/>
      <c r="E424" s="99"/>
      <c r="F424" s="99"/>
      <c r="G424" s="20"/>
      <c r="H424" s="20"/>
      <c r="I424" s="20"/>
      <c r="J424" s="20"/>
      <c r="K424" s="100"/>
      <c r="L424" s="100" t="str">
        <f t="shared" ca="1" si="21"/>
        <v/>
      </c>
      <c r="M424" s="101" t="str">
        <f t="shared" ca="1" si="22"/>
        <v/>
      </c>
      <c r="N424" s="100" t="str">
        <f t="shared" ca="1" si="23"/>
        <v/>
      </c>
      <c r="O424" s="102"/>
      <c r="P424" s="102"/>
      <c r="Q424" s="102"/>
      <c r="R424" s="102"/>
      <c r="S424" s="102"/>
      <c r="T424" s="20"/>
      <c r="U424" s="20"/>
      <c r="V424" s="20"/>
      <c r="W424" s="103"/>
    </row>
    <row r="425" spans="1:23" s="96" customFormat="1" ht="12.75" x14ac:dyDescent="0.25">
      <c r="A425" s="97">
        <v>370</v>
      </c>
      <c r="B425" s="98" t="str">
        <f t="shared" ca="1" si="20"/>
        <v/>
      </c>
      <c r="C425" s="99"/>
      <c r="D425" s="99"/>
      <c r="E425" s="99"/>
      <c r="F425" s="99"/>
      <c r="G425" s="20"/>
      <c r="H425" s="20"/>
      <c r="I425" s="20"/>
      <c r="J425" s="20"/>
      <c r="K425" s="100"/>
      <c r="L425" s="100" t="str">
        <f t="shared" ca="1" si="21"/>
        <v/>
      </c>
      <c r="M425" s="101" t="str">
        <f t="shared" ca="1" si="22"/>
        <v/>
      </c>
      <c r="N425" s="100" t="str">
        <f t="shared" ca="1" si="23"/>
        <v/>
      </c>
      <c r="O425" s="102"/>
      <c r="P425" s="102"/>
      <c r="Q425" s="102"/>
      <c r="R425" s="102"/>
      <c r="S425" s="102"/>
      <c r="T425" s="20"/>
      <c r="U425" s="20"/>
      <c r="V425" s="20"/>
      <c r="W425" s="103"/>
    </row>
    <row r="426" spans="1:23" s="96" customFormat="1" ht="12.75" x14ac:dyDescent="0.25">
      <c r="A426" s="97">
        <v>371</v>
      </c>
      <c r="B426" s="98" t="str">
        <f t="shared" ca="1" si="20"/>
        <v/>
      </c>
      <c r="C426" s="99"/>
      <c r="D426" s="99"/>
      <c r="E426" s="99"/>
      <c r="F426" s="99"/>
      <c r="G426" s="20"/>
      <c r="H426" s="20"/>
      <c r="I426" s="20"/>
      <c r="J426" s="20"/>
      <c r="K426" s="100"/>
      <c r="L426" s="100" t="str">
        <f t="shared" ca="1" si="21"/>
        <v/>
      </c>
      <c r="M426" s="101" t="str">
        <f t="shared" ca="1" si="22"/>
        <v/>
      </c>
      <c r="N426" s="100" t="str">
        <f t="shared" ca="1" si="23"/>
        <v/>
      </c>
      <c r="O426" s="102"/>
      <c r="P426" s="102"/>
      <c r="Q426" s="102"/>
      <c r="R426" s="102"/>
      <c r="S426" s="102"/>
      <c r="T426" s="20"/>
      <c r="U426" s="20"/>
      <c r="V426" s="20"/>
      <c r="W426" s="103"/>
    </row>
    <row r="427" spans="1:23" s="96" customFormat="1" ht="12.75" x14ac:dyDescent="0.25">
      <c r="A427" s="97">
        <v>372</v>
      </c>
      <c r="B427" s="98" t="str">
        <f t="shared" ca="1" si="20"/>
        <v/>
      </c>
      <c r="C427" s="99"/>
      <c r="D427" s="99"/>
      <c r="E427" s="99"/>
      <c r="F427" s="99"/>
      <c r="G427" s="20"/>
      <c r="H427" s="20"/>
      <c r="I427" s="20"/>
      <c r="J427" s="20"/>
      <c r="K427" s="100"/>
      <c r="L427" s="100" t="str">
        <f t="shared" ca="1" si="21"/>
        <v/>
      </c>
      <c r="M427" s="101" t="str">
        <f t="shared" ca="1" si="22"/>
        <v/>
      </c>
      <c r="N427" s="100" t="str">
        <f t="shared" ca="1" si="23"/>
        <v/>
      </c>
      <c r="O427" s="102"/>
      <c r="P427" s="102"/>
      <c r="Q427" s="102"/>
      <c r="R427" s="102"/>
      <c r="S427" s="102"/>
      <c r="T427" s="20"/>
      <c r="U427" s="20"/>
      <c r="V427" s="20"/>
      <c r="W427" s="103"/>
    </row>
    <row r="428" spans="1:23" s="96" customFormat="1" ht="12.75" x14ac:dyDescent="0.25">
      <c r="A428" s="97">
        <v>373</v>
      </c>
      <c r="B428" s="98" t="str">
        <f t="shared" ca="1" si="20"/>
        <v/>
      </c>
      <c r="C428" s="99"/>
      <c r="D428" s="99"/>
      <c r="E428" s="99"/>
      <c r="F428" s="99"/>
      <c r="G428" s="20"/>
      <c r="H428" s="20"/>
      <c r="I428" s="20"/>
      <c r="J428" s="20"/>
      <c r="K428" s="100"/>
      <c r="L428" s="100" t="str">
        <f t="shared" ca="1" si="21"/>
        <v/>
      </c>
      <c r="M428" s="101" t="str">
        <f t="shared" ca="1" si="22"/>
        <v/>
      </c>
      <c r="N428" s="100" t="str">
        <f t="shared" ca="1" si="23"/>
        <v/>
      </c>
      <c r="O428" s="102"/>
      <c r="P428" s="102"/>
      <c r="Q428" s="102"/>
      <c r="R428" s="102"/>
      <c r="S428" s="102"/>
      <c r="T428" s="20"/>
      <c r="U428" s="20"/>
      <c r="V428" s="20"/>
      <c r="W428" s="103"/>
    </row>
    <row r="429" spans="1:23" s="96" customFormat="1" ht="12.75" x14ac:dyDescent="0.25">
      <c r="A429" s="97">
        <v>374</v>
      </c>
      <c r="B429" s="98" t="str">
        <f t="shared" ca="1" si="20"/>
        <v/>
      </c>
      <c r="C429" s="99"/>
      <c r="D429" s="99"/>
      <c r="E429" s="99"/>
      <c r="F429" s="99"/>
      <c r="G429" s="20"/>
      <c r="H429" s="20"/>
      <c r="I429" s="20"/>
      <c r="J429" s="20"/>
      <c r="K429" s="100"/>
      <c r="L429" s="100" t="str">
        <f t="shared" ca="1" si="21"/>
        <v/>
      </c>
      <c r="M429" s="101" t="str">
        <f t="shared" ca="1" si="22"/>
        <v/>
      </c>
      <c r="N429" s="100" t="str">
        <f t="shared" ca="1" si="23"/>
        <v/>
      </c>
      <c r="O429" s="102"/>
      <c r="P429" s="102"/>
      <c r="Q429" s="102"/>
      <c r="R429" s="102"/>
      <c r="S429" s="102"/>
      <c r="T429" s="20"/>
      <c r="U429" s="20"/>
      <c r="V429" s="20"/>
      <c r="W429" s="103"/>
    </row>
    <row r="430" spans="1:23" s="96" customFormat="1" ht="12.75" x14ac:dyDescent="0.25">
      <c r="A430" s="97">
        <v>375</v>
      </c>
      <c r="B430" s="98" t="str">
        <f t="shared" ca="1" si="20"/>
        <v/>
      </c>
      <c r="C430" s="99"/>
      <c r="D430" s="99"/>
      <c r="E430" s="99"/>
      <c r="F430" s="99"/>
      <c r="G430" s="20"/>
      <c r="H430" s="20"/>
      <c r="I430" s="20"/>
      <c r="J430" s="20"/>
      <c r="K430" s="100"/>
      <c r="L430" s="100" t="str">
        <f t="shared" ca="1" si="21"/>
        <v/>
      </c>
      <c r="M430" s="101" t="str">
        <f t="shared" ca="1" si="22"/>
        <v/>
      </c>
      <c r="N430" s="100" t="str">
        <f t="shared" ca="1" si="23"/>
        <v/>
      </c>
      <c r="O430" s="102"/>
      <c r="P430" s="102"/>
      <c r="Q430" s="102"/>
      <c r="R430" s="102"/>
      <c r="S430" s="102"/>
      <c r="T430" s="20"/>
      <c r="U430" s="20"/>
      <c r="V430" s="20"/>
      <c r="W430" s="103"/>
    </row>
    <row r="431" spans="1:23" s="96" customFormat="1" ht="12.75" x14ac:dyDescent="0.25">
      <c r="A431" s="97">
        <v>376</v>
      </c>
      <c r="B431" s="98" t="str">
        <f t="shared" ca="1" si="20"/>
        <v/>
      </c>
      <c r="C431" s="99"/>
      <c r="D431" s="99"/>
      <c r="E431" s="99"/>
      <c r="F431" s="99"/>
      <c r="G431" s="20"/>
      <c r="H431" s="20"/>
      <c r="I431" s="20"/>
      <c r="J431" s="20"/>
      <c r="K431" s="100"/>
      <c r="L431" s="100" t="str">
        <f t="shared" ca="1" si="21"/>
        <v/>
      </c>
      <c r="M431" s="101" t="str">
        <f t="shared" ca="1" si="22"/>
        <v/>
      </c>
      <c r="N431" s="100" t="str">
        <f t="shared" ca="1" si="23"/>
        <v/>
      </c>
      <c r="O431" s="102"/>
      <c r="P431" s="102"/>
      <c r="Q431" s="102"/>
      <c r="R431" s="102"/>
      <c r="S431" s="102"/>
      <c r="T431" s="20"/>
      <c r="U431" s="20"/>
      <c r="V431" s="20"/>
      <c r="W431" s="103"/>
    </row>
    <row r="432" spans="1:23" s="96" customFormat="1" ht="12.75" x14ac:dyDescent="0.25">
      <c r="A432" s="97">
        <v>377</v>
      </c>
      <c r="B432" s="98" t="str">
        <f t="shared" ca="1" si="20"/>
        <v/>
      </c>
      <c r="C432" s="99"/>
      <c r="D432" s="99"/>
      <c r="E432" s="99"/>
      <c r="F432" s="99"/>
      <c r="G432" s="20"/>
      <c r="H432" s="20"/>
      <c r="I432" s="20"/>
      <c r="J432" s="20"/>
      <c r="K432" s="100"/>
      <c r="L432" s="100" t="str">
        <f t="shared" ca="1" si="21"/>
        <v/>
      </c>
      <c r="M432" s="101" t="str">
        <f t="shared" ca="1" si="22"/>
        <v/>
      </c>
      <c r="N432" s="100" t="str">
        <f t="shared" ca="1" si="23"/>
        <v/>
      </c>
      <c r="O432" s="102"/>
      <c r="P432" s="102"/>
      <c r="Q432" s="102"/>
      <c r="R432" s="102"/>
      <c r="S432" s="102"/>
      <c r="T432" s="20"/>
      <c r="U432" s="20"/>
      <c r="V432" s="20"/>
      <c r="W432" s="103"/>
    </row>
    <row r="433" spans="1:23" s="96" customFormat="1" ht="12.75" x14ac:dyDescent="0.25">
      <c r="A433" s="97">
        <v>378</v>
      </c>
      <c r="B433" s="98" t="str">
        <f t="shared" ca="1" si="20"/>
        <v/>
      </c>
      <c r="C433" s="99"/>
      <c r="D433" s="99"/>
      <c r="E433" s="99"/>
      <c r="F433" s="99"/>
      <c r="G433" s="20"/>
      <c r="H433" s="20"/>
      <c r="I433" s="20"/>
      <c r="J433" s="20"/>
      <c r="K433" s="100"/>
      <c r="L433" s="100" t="str">
        <f t="shared" ca="1" si="21"/>
        <v/>
      </c>
      <c r="M433" s="101" t="str">
        <f t="shared" ca="1" si="22"/>
        <v/>
      </c>
      <c r="N433" s="100" t="str">
        <f t="shared" ca="1" si="23"/>
        <v/>
      </c>
      <c r="O433" s="102"/>
      <c r="P433" s="102"/>
      <c r="Q433" s="102"/>
      <c r="R433" s="102"/>
      <c r="S433" s="102"/>
      <c r="T433" s="20"/>
      <c r="U433" s="20"/>
      <c r="V433" s="20"/>
      <c r="W433" s="103"/>
    </row>
    <row r="434" spans="1:23" s="96" customFormat="1" ht="12.75" x14ac:dyDescent="0.25">
      <c r="A434" s="97">
        <v>379</v>
      </c>
      <c r="B434" s="98" t="str">
        <f t="shared" ca="1" si="20"/>
        <v/>
      </c>
      <c r="C434" s="99"/>
      <c r="D434" s="99"/>
      <c r="E434" s="99"/>
      <c r="F434" s="99"/>
      <c r="G434" s="20"/>
      <c r="H434" s="20"/>
      <c r="I434" s="20"/>
      <c r="J434" s="20"/>
      <c r="K434" s="100"/>
      <c r="L434" s="100" t="str">
        <f t="shared" ca="1" si="21"/>
        <v/>
      </c>
      <c r="M434" s="101" t="str">
        <f t="shared" ca="1" si="22"/>
        <v/>
      </c>
      <c r="N434" s="100" t="str">
        <f t="shared" ca="1" si="23"/>
        <v/>
      </c>
      <c r="O434" s="102"/>
      <c r="P434" s="102"/>
      <c r="Q434" s="102"/>
      <c r="R434" s="102"/>
      <c r="S434" s="102"/>
      <c r="T434" s="20"/>
      <c r="U434" s="20"/>
      <c r="V434" s="20"/>
      <c r="W434" s="103"/>
    </row>
    <row r="435" spans="1:23" s="96" customFormat="1" ht="12.75" x14ac:dyDescent="0.25">
      <c r="A435" s="97">
        <v>380</v>
      </c>
      <c r="B435" s="98" t="str">
        <f t="shared" ca="1" si="20"/>
        <v/>
      </c>
      <c r="C435" s="99"/>
      <c r="D435" s="99"/>
      <c r="E435" s="99"/>
      <c r="F435" s="99"/>
      <c r="G435" s="20"/>
      <c r="H435" s="20"/>
      <c r="I435" s="20"/>
      <c r="J435" s="20"/>
      <c r="K435" s="100"/>
      <c r="L435" s="100" t="str">
        <f t="shared" ca="1" si="21"/>
        <v/>
      </c>
      <c r="M435" s="101" t="str">
        <f t="shared" ca="1" si="22"/>
        <v/>
      </c>
      <c r="N435" s="100" t="str">
        <f t="shared" ca="1" si="23"/>
        <v/>
      </c>
      <c r="O435" s="102"/>
      <c r="P435" s="102"/>
      <c r="Q435" s="102"/>
      <c r="R435" s="102"/>
      <c r="S435" s="102"/>
      <c r="T435" s="20"/>
      <c r="U435" s="20"/>
      <c r="V435" s="20"/>
      <c r="W435" s="103"/>
    </row>
    <row r="436" spans="1:23" s="96" customFormat="1" ht="12.75" x14ac:dyDescent="0.25">
      <c r="A436" s="97">
        <v>381</v>
      </c>
      <c r="B436" s="98" t="str">
        <f t="shared" ca="1" si="20"/>
        <v/>
      </c>
      <c r="C436" s="99"/>
      <c r="D436" s="99"/>
      <c r="E436" s="99"/>
      <c r="F436" s="99"/>
      <c r="G436" s="20"/>
      <c r="H436" s="20"/>
      <c r="I436" s="20"/>
      <c r="J436" s="20"/>
      <c r="K436" s="100"/>
      <c r="L436" s="100" t="str">
        <f t="shared" ca="1" si="21"/>
        <v/>
      </c>
      <c r="M436" s="101" t="str">
        <f t="shared" ca="1" si="22"/>
        <v/>
      </c>
      <c r="N436" s="100" t="str">
        <f t="shared" ca="1" si="23"/>
        <v/>
      </c>
      <c r="O436" s="102"/>
      <c r="P436" s="102"/>
      <c r="Q436" s="102"/>
      <c r="R436" s="102"/>
      <c r="S436" s="102"/>
      <c r="T436" s="20"/>
      <c r="U436" s="20"/>
      <c r="V436" s="20"/>
      <c r="W436" s="103"/>
    </row>
    <row r="437" spans="1:23" s="96" customFormat="1" ht="12.75" x14ac:dyDescent="0.25">
      <c r="A437" s="97">
        <v>382</v>
      </c>
      <c r="B437" s="98" t="str">
        <f t="shared" ca="1" si="20"/>
        <v/>
      </c>
      <c r="C437" s="99"/>
      <c r="D437" s="99"/>
      <c r="E437" s="99"/>
      <c r="F437" s="99"/>
      <c r="G437" s="20"/>
      <c r="H437" s="20"/>
      <c r="I437" s="20"/>
      <c r="J437" s="20"/>
      <c r="K437" s="100"/>
      <c r="L437" s="100" t="str">
        <f t="shared" ca="1" si="21"/>
        <v/>
      </c>
      <c r="M437" s="101" t="str">
        <f t="shared" ca="1" si="22"/>
        <v/>
      </c>
      <c r="N437" s="100" t="str">
        <f t="shared" ca="1" si="23"/>
        <v/>
      </c>
      <c r="O437" s="102"/>
      <c r="P437" s="102"/>
      <c r="Q437" s="102"/>
      <c r="R437" s="102"/>
      <c r="S437" s="102"/>
      <c r="T437" s="20"/>
      <c r="U437" s="20"/>
      <c r="V437" s="20"/>
      <c r="W437" s="103"/>
    </row>
    <row r="438" spans="1:23" s="96" customFormat="1" ht="12.75" x14ac:dyDescent="0.25">
      <c r="A438" s="97">
        <v>383</v>
      </c>
      <c r="B438" s="98" t="str">
        <f t="shared" ca="1" si="20"/>
        <v/>
      </c>
      <c r="C438" s="99"/>
      <c r="D438" s="99"/>
      <c r="E438" s="99"/>
      <c r="F438" s="99"/>
      <c r="G438" s="20"/>
      <c r="H438" s="20"/>
      <c r="I438" s="20"/>
      <c r="J438" s="20"/>
      <c r="K438" s="100"/>
      <c r="L438" s="100" t="str">
        <f t="shared" ca="1" si="21"/>
        <v/>
      </c>
      <c r="M438" s="101" t="str">
        <f t="shared" ca="1" si="22"/>
        <v/>
      </c>
      <c r="N438" s="100" t="str">
        <f t="shared" ca="1" si="23"/>
        <v/>
      </c>
      <c r="O438" s="102"/>
      <c r="P438" s="102"/>
      <c r="Q438" s="102"/>
      <c r="R438" s="102"/>
      <c r="S438" s="102"/>
      <c r="T438" s="20"/>
      <c r="U438" s="20"/>
      <c r="V438" s="20"/>
      <c r="W438" s="103"/>
    </row>
    <row r="439" spans="1:23" s="96" customFormat="1" ht="12.75" x14ac:dyDescent="0.25">
      <c r="A439" s="97">
        <v>384</v>
      </c>
      <c r="B439" s="98" t="str">
        <f t="shared" ca="1" si="20"/>
        <v/>
      </c>
      <c r="C439" s="99"/>
      <c r="D439" s="99"/>
      <c r="E439" s="99"/>
      <c r="F439" s="99"/>
      <c r="G439" s="20"/>
      <c r="H439" s="20"/>
      <c r="I439" s="20"/>
      <c r="J439" s="20"/>
      <c r="K439" s="100"/>
      <c r="L439" s="100" t="str">
        <f t="shared" ca="1" si="21"/>
        <v/>
      </c>
      <c r="M439" s="101" t="str">
        <f t="shared" ca="1" si="22"/>
        <v/>
      </c>
      <c r="N439" s="100" t="str">
        <f t="shared" ca="1" si="23"/>
        <v/>
      </c>
      <c r="O439" s="102"/>
      <c r="P439" s="102"/>
      <c r="Q439" s="102"/>
      <c r="R439" s="102"/>
      <c r="S439" s="102"/>
      <c r="T439" s="20"/>
      <c r="U439" s="20"/>
      <c r="V439" s="20"/>
      <c r="W439" s="103"/>
    </row>
    <row r="440" spans="1:23" s="96" customFormat="1" ht="12.75" x14ac:dyDescent="0.25">
      <c r="A440" s="97">
        <v>385</v>
      </c>
      <c r="B440" s="98" t="str">
        <f t="shared" ca="1" si="20"/>
        <v/>
      </c>
      <c r="C440" s="99"/>
      <c r="D440" s="99"/>
      <c r="E440" s="99"/>
      <c r="F440" s="99"/>
      <c r="G440" s="20"/>
      <c r="H440" s="20"/>
      <c r="I440" s="20"/>
      <c r="J440" s="20"/>
      <c r="K440" s="100"/>
      <c r="L440" s="100" t="str">
        <f t="shared" ca="1" si="21"/>
        <v/>
      </c>
      <c r="M440" s="101" t="str">
        <f t="shared" ca="1" si="22"/>
        <v/>
      </c>
      <c r="N440" s="100" t="str">
        <f t="shared" ca="1" si="23"/>
        <v/>
      </c>
      <c r="O440" s="102"/>
      <c r="P440" s="102"/>
      <c r="Q440" s="102"/>
      <c r="R440" s="102"/>
      <c r="S440" s="102"/>
      <c r="T440" s="20"/>
      <c r="U440" s="20"/>
      <c r="V440" s="20"/>
      <c r="W440" s="103"/>
    </row>
    <row r="441" spans="1:23" s="96" customFormat="1" ht="12.75" x14ac:dyDescent="0.25">
      <c r="A441" s="97">
        <v>386</v>
      </c>
      <c r="B441" s="98" t="str">
        <f t="shared" ref="B441:B504" ca="1" si="24">IF(INDIRECT(ADDRESS(ROW()-33,3,4,1,"ПСДЦ"))=0,"",INDIRECT(ADDRESS(ROW()-33,3,4,1,"ПСДЦ")))</f>
        <v/>
      </c>
      <c r="C441" s="99"/>
      <c r="D441" s="99"/>
      <c r="E441" s="99"/>
      <c r="F441" s="99"/>
      <c r="G441" s="20"/>
      <c r="H441" s="20"/>
      <c r="I441" s="20"/>
      <c r="J441" s="20"/>
      <c r="K441" s="100"/>
      <c r="L441" s="100" t="str">
        <f t="shared" ref="L441:L504" ca="1" si="25">IF(INDIRECT(ADDRESS(ROW()-33,5,4,1,"ПСДЦ"))=0,"",INDIRECT(ADDRESS(ROW()-33,5,4,1,"ПСДЦ")))</f>
        <v/>
      </c>
      <c r="M441" s="101" t="str">
        <f t="shared" ref="M441:M504" ca="1" si="26">IF(INDIRECT(ADDRESS(ROW()-33,7,4,1,"ПСДЦ"))=0,"",INDIRECT(ADDRESS(ROW()-33,7,4,1,"ПСДЦ")))</f>
        <v/>
      </c>
      <c r="N441" s="100" t="str">
        <f t="shared" ref="N441:N504" ca="1" si="27">IF(INDIRECT(ADDRESS(ROW()-33,6,4,1,"ПСДЦ"))=0,"",INDIRECT(ADDRESS(ROW()-33,6,4,1,"ПСДЦ")))</f>
        <v/>
      </c>
      <c r="O441" s="102"/>
      <c r="P441" s="102"/>
      <c r="Q441" s="102"/>
      <c r="R441" s="102"/>
      <c r="S441" s="102"/>
      <c r="T441" s="20"/>
      <c r="U441" s="20"/>
      <c r="V441" s="20"/>
      <c r="W441" s="103"/>
    </row>
    <row r="442" spans="1:23" s="96" customFormat="1" ht="12.75" x14ac:dyDescent="0.25">
      <c r="A442" s="97">
        <v>387</v>
      </c>
      <c r="B442" s="98" t="str">
        <f t="shared" ca="1" si="24"/>
        <v/>
      </c>
      <c r="C442" s="99"/>
      <c r="D442" s="99"/>
      <c r="E442" s="99"/>
      <c r="F442" s="99"/>
      <c r="G442" s="20"/>
      <c r="H442" s="20"/>
      <c r="I442" s="20"/>
      <c r="J442" s="20"/>
      <c r="K442" s="100"/>
      <c r="L442" s="100" t="str">
        <f t="shared" ca="1" si="25"/>
        <v/>
      </c>
      <c r="M442" s="101" t="str">
        <f t="shared" ca="1" si="26"/>
        <v/>
      </c>
      <c r="N442" s="100" t="str">
        <f t="shared" ca="1" si="27"/>
        <v/>
      </c>
      <c r="O442" s="102"/>
      <c r="P442" s="102"/>
      <c r="Q442" s="102"/>
      <c r="R442" s="102"/>
      <c r="S442" s="102"/>
      <c r="T442" s="20"/>
      <c r="U442" s="20"/>
      <c r="V442" s="20"/>
      <c r="W442" s="103"/>
    </row>
    <row r="443" spans="1:23" s="96" customFormat="1" ht="12.75" x14ac:dyDescent="0.25">
      <c r="A443" s="97">
        <v>388</v>
      </c>
      <c r="B443" s="98" t="str">
        <f t="shared" ca="1" si="24"/>
        <v/>
      </c>
      <c r="C443" s="99"/>
      <c r="D443" s="99"/>
      <c r="E443" s="99"/>
      <c r="F443" s="99"/>
      <c r="G443" s="20"/>
      <c r="H443" s="20"/>
      <c r="I443" s="20"/>
      <c r="J443" s="20"/>
      <c r="K443" s="100"/>
      <c r="L443" s="100" t="str">
        <f t="shared" ca="1" si="25"/>
        <v/>
      </c>
      <c r="M443" s="101" t="str">
        <f t="shared" ca="1" si="26"/>
        <v/>
      </c>
      <c r="N443" s="100" t="str">
        <f t="shared" ca="1" si="27"/>
        <v/>
      </c>
      <c r="O443" s="102"/>
      <c r="P443" s="102"/>
      <c r="Q443" s="102"/>
      <c r="R443" s="102"/>
      <c r="S443" s="102"/>
      <c r="T443" s="20"/>
      <c r="U443" s="20"/>
      <c r="V443" s="20"/>
      <c r="W443" s="103"/>
    </row>
    <row r="444" spans="1:23" s="96" customFormat="1" ht="12.75" x14ac:dyDescent="0.25">
      <c r="A444" s="97">
        <v>389</v>
      </c>
      <c r="B444" s="98" t="str">
        <f t="shared" ca="1" si="24"/>
        <v/>
      </c>
      <c r="C444" s="99"/>
      <c r="D444" s="99"/>
      <c r="E444" s="99"/>
      <c r="F444" s="99"/>
      <c r="G444" s="20"/>
      <c r="H444" s="20"/>
      <c r="I444" s="20"/>
      <c r="J444" s="20"/>
      <c r="K444" s="100"/>
      <c r="L444" s="100" t="str">
        <f t="shared" ca="1" si="25"/>
        <v/>
      </c>
      <c r="M444" s="101" t="str">
        <f t="shared" ca="1" si="26"/>
        <v/>
      </c>
      <c r="N444" s="100" t="str">
        <f t="shared" ca="1" si="27"/>
        <v/>
      </c>
      <c r="O444" s="102"/>
      <c r="P444" s="102"/>
      <c r="Q444" s="102"/>
      <c r="R444" s="102"/>
      <c r="S444" s="102"/>
      <c r="T444" s="20"/>
      <c r="U444" s="20"/>
      <c r="V444" s="20"/>
      <c r="W444" s="103"/>
    </row>
    <row r="445" spans="1:23" s="96" customFormat="1" ht="12.75" x14ac:dyDescent="0.25">
      <c r="A445" s="97">
        <v>390</v>
      </c>
      <c r="B445" s="98" t="str">
        <f t="shared" ca="1" si="24"/>
        <v/>
      </c>
      <c r="C445" s="99"/>
      <c r="D445" s="99"/>
      <c r="E445" s="99"/>
      <c r="F445" s="99"/>
      <c r="G445" s="20"/>
      <c r="H445" s="20"/>
      <c r="I445" s="20"/>
      <c r="J445" s="20"/>
      <c r="K445" s="100"/>
      <c r="L445" s="100" t="str">
        <f t="shared" ca="1" si="25"/>
        <v/>
      </c>
      <c r="M445" s="101" t="str">
        <f t="shared" ca="1" si="26"/>
        <v/>
      </c>
      <c r="N445" s="100" t="str">
        <f t="shared" ca="1" si="27"/>
        <v/>
      </c>
      <c r="O445" s="102"/>
      <c r="P445" s="102"/>
      <c r="Q445" s="102"/>
      <c r="R445" s="102"/>
      <c r="S445" s="102"/>
      <c r="T445" s="20"/>
      <c r="U445" s="20"/>
      <c r="V445" s="20"/>
      <c r="W445" s="103"/>
    </row>
    <row r="446" spans="1:23" s="96" customFormat="1" ht="12.75" x14ac:dyDescent="0.25">
      <c r="A446" s="97">
        <v>391</v>
      </c>
      <c r="B446" s="98" t="str">
        <f t="shared" ca="1" si="24"/>
        <v/>
      </c>
      <c r="C446" s="99"/>
      <c r="D446" s="99"/>
      <c r="E446" s="99"/>
      <c r="F446" s="99"/>
      <c r="G446" s="20"/>
      <c r="H446" s="20"/>
      <c r="I446" s="20"/>
      <c r="J446" s="20"/>
      <c r="K446" s="100"/>
      <c r="L446" s="100" t="str">
        <f t="shared" ca="1" si="25"/>
        <v/>
      </c>
      <c r="M446" s="101" t="str">
        <f t="shared" ca="1" si="26"/>
        <v/>
      </c>
      <c r="N446" s="100" t="str">
        <f t="shared" ca="1" si="27"/>
        <v/>
      </c>
      <c r="O446" s="102"/>
      <c r="P446" s="102"/>
      <c r="Q446" s="102"/>
      <c r="R446" s="102"/>
      <c r="S446" s="102"/>
      <c r="T446" s="20"/>
      <c r="U446" s="20"/>
      <c r="V446" s="20"/>
      <c r="W446" s="103"/>
    </row>
    <row r="447" spans="1:23" s="96" customFormat="1" ht="12.75" x14ac:dyDescent="0.25">
      <c r="A447" s="97">
        <v>392</v>
      </c>
      <c r="B447" s="98" t="str">
        <f t="shared" ca="1" si="24"/>
        <v/>
      </c>
      <c r="C447" s="99"/>
      <c r="D447" s="99"/>
      <c r="E447" s="99"/>
      <c r="F447" s="99"/>
      <c r="G447" s="20"/>
      <c r="H447" s="20"/>
      <c r="I447" s="20"/>
      <c r="J447" s="20"/>
      <c r="K447" s="100"/>
      <c r="L447" s="100" t="str">
        <f t="shared" ca="1" si="25"/>
        <v/>
      </c>
      <c r="M447" s="101" t="str">
        <f t="shared" ca="1" si="26"/>
        <v/>
      </c>
      <c r="N447" s="100" t="str">
        <f t="shared" ca="1" si="27"/>
        <v/>
      </c>
      <c r="O447" s="102"/>
      <c r="P447" s="102"/>
      <c r="Q447" s="102"/>
      <c r="R447" s="102"/>
      <c r="S447" s="102"/>
      <c r="T447" s="20"/>
      <c r="U447" s="20"/>
      <c r="V447" s="20"/>
      <c r="W447" s="103"/>
    </row>
    <row r="448" spans="1:23" s="96" customFormat="1" ht="12.75" x14ac:dyDescent="0.25">
      <c r="A448" s="97">
        <v>393</v>
      </c>
      <c r="B448" s="98" t="str">
        <f t="shared" ca="1" si="24"/>
        <v/>
      </c>
      <c r="C448" s="99"/>
      <c r="D448" s="99"/>
      <c r="E448" s="99"/>
      <c r="F448" s="99"/>
      <c r="G448" s="20"/>
      <c r="H448" s="20"/>
      <c r="I448" s="20"/>
      <c r="J448" s="20"/>
      <c r="K448" s="100"/>
      <c r="L448" s="100" t="str">
        <f t="shared" ca="1" si="25"/>
        <v/>
      </c>
      <c r="M448" s="101" t="str">
        <f t="shared" ca="1" si="26"/>
        <v/>
      </c>
      <c r="N448" s="100" t="str">
        <f t="shared" ca="1" si="27"/>
        <v/>
      </c>
      <c r="O448" s="102"/>
      <c r="P448" s="102"/>
      <c r="Q448" s="102"/>
      <c r="R448" s="102"/>
      <c r="S448" s="102"/>
      <c r="T448" s="20"/>
      <c r="U448" s="20"/>
      <c r="V448" s="20"/>
      <c r="W448" s="103"/>
    </row>
    <row r="449" spans="1:23" s="96" customFormat="1" ht="12.75" x14ac:dyDescent="0.25">
      <c r="A449" s="97">
        <v>394</v>
      </c>
      <c r="B449" s="98" t="str">
        <f t="shared" ca="1" si="24"/>
        <v/>
      </c>
      <c r="C449" s="99"/>
      <c r="D449" s="99"/>
      <c r="E449" s="99"/>
      <c r="F449" s="99"/>
      <c r="G449" s="20"/>
      <c r="H449" s="20"/>
      <c r="I449" s="20"/>
      <c r="J449" s="20"/>
      <c r="K449" s="100"/>
      <c r="L449" s="100" t="str">
        <f t="shared" ca="1" si="25"/>
        <v/>
      </c>
      <c r="M449" s="101" t="str">
        <f t="shared" ca="1" si="26"/>
        <v/>
      </c>
      <c r="N449" s="100" t="str">
        <f t="shared" ca="1" si="27"/>
        <v/>
      </c>
      <c r="O449" s="102"/>
      <c r="P449" s="102"/>
      <c r="Q449" s="102"/>
      <c r="R449" s="102"/>
      <c r="S449" s="102"/>
      <c r="T449" s="20"/>
      <c r="U449" s="20"/>
      <c r="V449" s="20"/>
      <c r="W449" s="103"/>
    </row>
    <row r="450" spans="1:23" s="96" customFormat="1" ht="12.75" x14ac:dyDescent="0.25">
      <c r="A450" s="97">
        <v>395</v>
      </c>
      <c r="B450" s="98" t="str">
        <f t="shared" ca="1" si="24"/>
        <v/>
      </c>
      <c r="C450" s="99"/>
      <c r="D450" s="99"/>
      <c r="E450" s="99"/>
      <c r="F450" s="99"/>
      <c r="G450" s="20"/>
      <c r="H450" s="20"/>
      <c r="I450" s="20"/>
      <c r="J450" s="20"/>
      <c r="K450" s="100"/>
      <c r="L450" s="100" t="str">
        <f t="shared" ca="1" si="25"/>
        <v/>
      </c>
      <c r="M450" s="101" t="str">
        <f t="shared" ca="1" si="26"/>
        <v/>
      </c>
      <c r="N450" s="100" t="str">
        <f t="shared" ca="1" si="27"/>
        <v/>
      </c>
      <c r="O450" s="102"/>
      <c r="P450" s="102"/>
      <c r="Q450" s="102"/>
      <c r="R450" s="102"/>
      <c r="S450" s="102"/>
      <c r="T450" s="20"/>
      <c r="U450" s="20"/>
      <c r="V450" s="20"/>
      <c r="W450" s="103"/>
    </row>
    <row r="451" spans="1:23" s="96" customFormat="1" ht="12.75" x14ac:dyDescent="0.25">
      <c r="A451" s="97">
        <v>396</v>
      </c>
      <c r="B451" s="98" t="str">
        <f t="shared" ca="1" si="24"/>
        <v/>
      </c>
      <c r="C451" s="99"/>
      <c r="D451" s="99"/>
      <c r="E451" s="99"/>
      <c r="F451" s="99"/>
      <c r="G451" s="20"/>
      <c r="H451" s="20"/>
      <c r="I451" s="20"/>
      <c r="J451" s="20"/>
      <c r="K451" s="100"/>
      <c r="L451" s="100" t="str">
        <f t="shared" ca="1" si="25"/>
        <v/>
      </c>
      <c r="M451" s="101" t="str">
        <f t="shared" ca="1" si="26"/>
        <v/>
      </c>
      <c r="N451" s="100" t="str">
        <f t="shared" ca="1" si="27"/>
        <v/>
      </c>
      <c r="O451" s="102"/>
      <c r="P451" s="102"/>
      <c r="Q451" s="102"/>
      <c r="R451" s="102"/>
      <c r="S451" s="102"/>
      <c r="T451" s="20"/>
      <c r="U451" s="20"/>
      <c r="V451" s="20"/>
      <c r="W451" s="103"/>
    </row>
    <row r="452" spans="1:23" s="96" customFormat="1" ht="12.75" x14ac:dyDescent="0.25">
      <c r="A452" s="97">
        <v>397</v>
      </c>
      <c r="B452" s="98" t="str">
        <f t="shared" ca="1" si="24"/>
        <v/>
      </c>
      <c r="C452" s="99"/>
      <c r="D452" s="99"/>
      <c r="E452" s="99"/>
      <c r="F452" s="99"/>
      <c r="G452" s="20"/>
      <c r="H452" s="20"/>
      <c r="I452" s="20"/>
      <c r="J452" s="20"/>
      <c r="K452" s="100"/>
      <c r="L452" s="100" t="str">
        <f t="shared" ca="1" si="25"/>
        <v/>
      </c>
      <c r="M452" s="101" t="str">
        <f t="shared" ca="1" si="26"/>
        <v/>
      </c>
      <c r="N452" s="100" t="str">
        <f t="shared" ca="1" si="27"/>
        <v/>
      </c>
      <c r="O452" s="102"/>
      <c r="P452" s="102"/>
      <c r="Q452" s="102"/>
      <c r="R452" s="102"/>
      <c r="S452" s="102"/>
      <c r="T452" s="20"/>
      <c r="U452" s="20"/>
      <c r="V452" s="20"/>
      <c r="W452" s="103"/>
    </row>
    <row r="453" spans="1:23" s="96" customFormat="1" ht="12.75" x14ac:dyDescent="0.25">
      <c r="A453" s="97">
        <v>398</v>
      </c>
      <c r="B453" s="98" t="str">
        <f t="shared" ca="1" si="24"/>
        <v/>
      </c>
      <c r="C453" s="99"/>
      <c r="D453" s="99"/>
      <c r="E453" s="99"/>
      <c r="F453" s="99"/>
      <c r="G453" s="20"/>
      <c r="H453" s="20"/>
      <c r="I453" s="20"/>
      <c r="J453" s="20"/>
      <c r="K453" s="100"/>
      <c r="L453" s="100" t="str">
        <f t="shared" ca="1" si="25"/>
        <v/>
      </c>
      <c r="M453" s="101" t="str">
        <f t="shared" ca="1" si="26"/>
        <v/>
      </c>
      <c r="N453" s="100" t="str">
        <f t="shared" ca="1" si="27"/>
        <v/>
      </c>
      <c r="O453" s="102"/>
      <c r="P453" s="102"/>
      <c r="Q453" s="102"/>
      <c r="R453" s="102"/>
      <c r="S453" s="102"/>
      <c r="T453" s="20"/>
      <c r="U453" s="20"/>
      <c r="V453" s="20"/>
      <c r="W453" s="103"/>
    </row>
    <row r="454" spans="1:23" s="96" customFormat="1" ht="12.75" x14ac:dyDescent="0.25">
      <c r="A454" s="97">
        <v>399</v>
      </c>
      <c r="B454" s="98" t="str">
        <f t="shared" ca="1" si="24"/>
        <v/>
      </c>
      <c r="C454" s="99"/>
      <c r="D454" s="99"/>
      <c r="E454" s="99"/>
      <c r="F454" s="99"/>
      <c r="G454" s="20"/>
      <c r="H454" s="20"/>
      <c r="I454" s="20"/>
      <c r="J454" s="20"/>
      <c r="K454" s="100"/>
      <c r="L454" s="100" t="str">
        <f t="shared" ca="1" si="25"/>
        <v/>
      </c>
      <c r="M454" s="101" t="str">
        <f t="shared" ca="1" si="26"/>
        <v/>
      </c>
      <c r="N454" s="100" t="str">
        <f t="shared" ca="1" si="27"/>
        <v/>
      </c>
      <c r="O454" s="102"/>
      <c r="P454" s="102"/>
      <c r="Q454" s="102"/>
      <c r="R454" s="102"/>
      <c r="S454" s="102"/>
      <c r="T454" s="20"/>
      <c r="U454" s="20"/>
      <c r="V454" s="20"/>
      <c r="W454" s="103"/>
    </row>
    <row r="455" spans="1:23" s="96" customFormat="1" ht="12.75" x14ac:dyDescent="0.25">
      <c r="A455" s="97">
        <v>400</v>
      </c>
      <c r="B455" s="98" t="str">
        <f t="shared" ca="1" si="24"/>
        <v/>
      </c>
      <c r="C455" s="99"/>
      <c r="D455" s="99"/>
      <c r="E455" s="99"/>
      <c r="F455" s="99"/>
      <c r="G455" s="20"/>
      <c r="H455" s="20"/>
      <c r="I455" s="20"/>
      <c r="J455" s="20"/>
      <c r="K455" s="100"/>
      <c r="L455" s="100" t="str">
        <f t="shared" ca="1" si="25"/>
        <v/>
      </c>
      <c r="M455" s="101" t="str">
        <f t="shared" ca="1" si="26"/>
        <v/>
      </c>
      <c r="N455" s="100" t="str">
        <f t="shared" ca="1" si="27"/>
        <v/>
      </c>
      <c r="O455" s="102"/>
      <c r="P455" s="102"/>
      <c r="Q455" s="102"/>
      <c r="R455" s="102"/>
      <c r="S455" s="102"/>
      <c r="T455" s="20"/>
      <c r="U455" s="20"/>
      <c r="V455" s="20"/>
      <c r="W455" s="103"/>
    </row>
    <row r="456" spans="1:23" s="96" customFormat="1" ht="12.75" x14ac:dyDescent="0.25">
      <c r="A456" s="97">
        <v>401</v>
      </c>
      <c r="B456" s="98" t="str">
        <f t="shared" ca="1" si="24"/>
        <v/>
      </c>
      <c r="C456" s="99"/>
      <c r="D456" s="99"/>
      <c r="E456" s="99"/>
      <c r="F456" s="99"/>
      <c r="G456" s="20"/>
      <c r="H456" s="20"/>
      <c r="I456" s="20"/>
      <c r="J456" s="20"/>
      <c r="K456" s="100"/>
      <c r="L456" s="100" t="str">
        <f t="shared" ca="1" si="25"/>
        <v/>
      </c>
      <c r="M456" s="101" t="str">
        <f t="shared" ca="1" si="26"/>
        <v/>
      </c>
      <c r="N456" s="100" t="str">
        <f t="shared" ca="1" si="27"/>
        <v/>
      </c>
      <c r="O456" s="102"/>
      <c r="P456" s="102"/>
      <c r="Q456" s="102"/>
      <c r="R456" s="102"/>
      <c r="S456" s="102"/>
      <c r="T456" s="20"/>
      <c r="U456" s="20"/>
      <c r="V456" s="20"/>
      <c r="W456" s="103"/>
    </row>
    <row r="457" spans="1:23" s="96" customFormat="1" ht="12.75" x14ac:dyDescent="0.25">
      <c r="A457" s="97">
        <v>402</v>
      </c>
      <c r="B457" s="98" t="str">
        <f t="shared" ca="1" si="24"/>
        <v/>
      </c>
      <c r="C457" s="99"/>
      <c r="D457" s="99"/>
      <c r="E457" s="99"/>
      <c r="F457" s="99"/>
      <c r="G457" s="20"/>
      <c r="H457" s="20"/>
      <c r="I457" s="20"/>
      <c r="J457" s="20"/>
      <c r="K457" s="100"/>
      <c r="L457" s="100" t="str">
        <f t="shared" ca="1" si="25"/>
        <v/>
      </c>
      <c r="M457" s="101" t="str">
        <f t="shared" ca="1" si="26"/>
        <v/>
      </c>
      <c r="N457" s="100" t="str">
        <f t="shared" ca="1" si="27"/>
        <v/>
      </c>
      <c r="O457" s="102"/>
      <c r="P457" s="102"/>
      <c r="Q457" s="102"/>
      <c r="R457" s="102"/>
      <c r="S457" s="102"/>
      <c r="T457" s="20"/>
      <c r="U457" s="20"/>
      <c r="V457" s="20"/>
      <c r="W457" s="103"/>
    </row>
    <row r="458" spans="1:23" s="96" customFormat="1" ht="12.75" x14ac:dyDescent="0.25">
      <c r="A458" s="97">
        <v>403</v>
      </c>
      <c r="B458" s="98" t="str">
        <f t="shared" ca="1" si="24"/>
        <v/>
      </c>
      <c r="C458" s="99"/>
      <c r="D458" s="99"/>
      <c r="E458" s="99"/>
      <c r="F458" s="99"/>
      <c r="G458" s="20"/>
      <c r="H458" s="20"/>
      <c r="I458" s="20"/>
      <c r="J458" s="20"/>
      <c r="K458" s="100"/>
      <c r="L458" s="100" t="str">
        <f t="shared" ca="1" si="25"/>
        <v/>
      </c>
      <c r="M458" s="101" t="str">
        <f t="shared" ca="1" si="26"/>
        <v/>
      </c>
      <c r="N458" s="100" t="str">
        <f t="shared" ca="1" si="27"/>
        <v/>
      </c>
      <c r="O458" s="102"/>
      <c r="P458" s="102"/>
      <c r="Q458" s="102"/>
      <c r="R458" s="102"/>
      <c r="S458" s="102"/>
      <c r="T458" s="20"/>
      <c r="U458" s="20"/>
      <c r="V458" s="20"/>
      <c r="W458" s="103"/>
    </row>
    <row r="459" spans="1:23" s="96" customFormat="1" ht="12.75" x14ac:dyDescent="0.25">
      <c r="A459" s="97">
        <v>404</v>
      </c>
      <c r="B459" s="98" t="str">
        <f t="shared" ca="1" si="24"/>
        <v/>
      </c>
      <c r="C459" s="99"/>
      <c r="D459" s="99"/>
      <c r="E459" s="99"/>
      <c r="F459" s="99"/>
      <c r="G459" s="20"/>
      <c r="H459" s="20"/>
      <c r="I459" s="20"/>
      <c r="J459" s="20"/>
      <c r="K459" s="100"/>
      <c r="L459" s="100" t="str">
        <f t="shared" ca="1" si="25"/>
        <v/>
      </c>
      <c r="M459" s="101" t="str">
        <f t="shared" ca="1" si="26"/>
        <v/>
      </c>
      <c r="N459" s="100" t="str">
        <f t="shared" ca="1" si="27"/>
        <v/>
      </c>
      <c r="O459" s="102"/>
      <c r="P459" s="102"/>
      <c r="Q459" s="102"/>
      <c r="R459" s="102"/>
      <c r="S459" s="102"/>
      <c r="T459" s="20"/>
      <c r="U459" s="20"/>
      <c r="V459" s="20"/>
      <c r="W459" s="103"/>
    </row>
    <row r="460" spans="1:23" s="96" customFormat="1" ht="12.75" x14ac:dyDescent="0.25">
      <c r="A460" s="97">
        <v>405</v>
      </c>
      <c r="B460" s="98" t="str">
        <f t="shared" ca="1" si="24"/>
        <v/>
      </c>
      <c r="C460" s="99"/>
      <c r="D460" s="99"/>
      <c r="E460" s="99"/>
      <c r="F460" s="99"/>
      <c r="G460" s="20"/>
      <c r="H460" s="20"/>
      <c r="I460" s="20"/>
      <c r="J460" s="20"/>
      <c r="K460" s="100"/>
      <c r="L460" s="100" t="str">
        <f t="shared" ca="1" si="25"/>
        <v/>
      </c>
      <c r="M460" s="101" t="str">
        <f t="shared" ca="1" si="26"/>
        <v/>
      </c>
      <c r="N460" s="100" t="str">
        <f t="shared" ca="1" si="27"/>
        <v/>
      </c>
      <c r="O460" s="102"/>
      <c r="P460" s="102"/>
      <c r="Q460" s="102"/>
      <c r="R460" s="102"/>
      <c r="S460" s="102"/>
      <c r="T460" s="20"/>
      <c r="U460" s="20"/>
      <c r="V460" s="20"/>
      <c r="W460" s="103"/>
    </row>
    <row r="461" spans="1:23" s="96" customFormat="1" ht="12.75" x14ac:dyDescent="0.25">
      <c r="A461" s="97">
        <v>406</v>
      </c>
      <c r="B461" s="98" t="str">
        <f t="shared" ca="1" si="24"/>
        <v/>
      </c>
      <c r="C461" s="99"/>
      <c r="D461" s="99"/>
      <c r="E461" s="99"/>
      <c r="F461" s="99"/>
      <c r="G461" s="20"/>
      <c r="H461" s="20"/>
      <c r="I461" s="20"/>
      <c r="J461" s="20"/>
      <c r="K461" s="100"/>
      <c r="L461" s="100" t="str">
        <f t="shared" ca="1" si="25"/>
        <v/>
      </c>
      <c r="M461" s="101" t="str">
        <f t="shared" ca="1" si="26"/>
        <v/>
      </c>
      <c r="N461" s="100" t="str">
        <f t="shared" ca="1" si="27"/>
        <v/>
      </c>
      <c r="O461" s="102"/>
      <c r="P461" s="102"/>
      <c r="Q461" s="102"/>
      <c r="R461" s="102"/>
      <c r="S461" s="102"/>
      <c r="T461" s="20"/>
      <c r="U461" s="20"/>
      <c r="V461" s="20"/>
      <c r="W461" s="103"/>
    </row>
    <row r="462" spans="1:23" s="96" customFormat="1" ht="12.75" x14ac:dyDescent="0.25">
      <c r="A462" s="97">
        <v>407</v>
      </c>
      <c r="B462" s="98" t="str">
        <f t="shared" ca="1" si="24"/>
        <v/>
      </c>
      <c r="C462" s="99"/>
      <c r="D462" s="99"/>
      <c r="E462" s="99"/>
      <c r="F462" s="99"/>
      <c r="G462" s="20"/>
      <c r="H462" s="20"/>
      <c r="I462" s="20"/>
      <c r="J462" s="20"/>
      <c r="K462" s="100"/>
      <c r="L462" s="100" t="str">
        <f t="shared" ca="1" si="25"/>
        <v/>
      </c>
      <c r="M462" s="101" t="str">
        <f t="shared" ca="1" si="26"/>
        <v/>
      </c>
      <c r="N462" s="100" t="str">
        <f t="shared" ca="1" si="27"/>
        <v/>
      </c>
      <c r="O462" s="102"/>
      <c r="P462" s="102"/>
      <c r="Q462" s="102"/>
      <c r="R462" s="102"/>
      <c r="S462" s="102"/>
      <c r="T462" s="20"/>
      <c r="U462" s="20"/>
      <c r="V462" s="20"/>
      <c r="W462" s="103"/>
    </row>
    <row r="463" spans="1:23" s="96" customFormat="1" ht="12.75" x14ac:dyDescent="0.25">
      <c r="A463" s="97">
        <v>408</v>
      </c>
      <c r="B463" s="98" t="str">
        <f t="shared" ca="1" si="24"/>
        <v/>
      </c>
      <c r="C463" s="99"/>
      <c r="D463" s="99"/>
      <c r="E463" s="99"/>
      <c r="F463" s="99"/>
      <c r="G463" s="20"/>
      <c r="H463" s="20"/>
      <c r="I463" s="20"/>
      <c r="J463" s="20"/>
      <c r="K463" s="100"/>
      <c r="L463" s="100" t="str">
        <f t="shared" ca="1" si="25"/>
        <v/>
      </c>
      <c r="M463" s="101" t="str">
        <f t="shared" ca="1" si="26"/>
        <v/>
      </c>
      <c r="N463" s="100" t="str">
        <f t="shared" ca="1" si="27"/>
        <v/>
      </c>
      <c r="O463" s="102"/>
      <c r="P463" s="102"/>
      <c r="Q463" s="102"/>
      <c r="R463" s="102"/>
      <c r="S463" s="102"/>
      <c r="T463" s="20"/>
      <c r="U463" s="20"/>
      <c r="V463" s="20"/>
      <c r="W463" s="103"/>
    </row>
    <row r="464" spans="1:23" s="96" customFormat="1" ht="12.75" x14ac:dyDescent="0.25">
      <c r="A464" s="97">
        <v>409</v>
      </c>
      <c r="B464" s="98" t="str">
        <f t="shared" ca="1" si="24"/>
        <v/>
      </c>
      <c r="C464" s="99"/>
      <c r="D464" s="99"/>
      <c r="E464" s="99"/>
      <c r="F464" s="99"/>
      <c r="G464" s="20"/>
      <c r="H464" s="20"/>
      <c r="I464" s="20"/>
      <c r="J464" s="20"/>
      <c r="K464" s="100"/>
      <c r="L464" s="100" t="str">
        <f t="shared" ca="1" si="25"/>
        <v/>
      </c>
      <c r="M464" s="101" t="str">
        <f t="shared" ca="1" si="26"/>
        <v/>
      </c>
      <c r="N464" s="100" t="str">
        <f t="shared" ca="1" si="27"/>
        <v/>
      </c>
      <c r="O464" s="102"/>
      <c r="P464" s="102"/>
      <c r="Q464" s="102"/>
      <c r="R464" s="102"/>
      <c r="S464" s="102"/>
      <c r="T464" s="20"/>
      <c r="U464" s="20"/>
      <c r="V464" s="20"/>
      <c r="W464" s="103"/>
    </row>
    <row r="465" spans="1:23" s="96" customFormat="1" ht="12.75" x14ac:dyDescent="0.25">
      <c r="A465" s="97">
        <v>410</v>
      </c>
      <c r="B465" s="98" t="str">
        <f t="shared" ca="1" si="24"/>
        <v/>
      </c>
      <c r="C465" s="99"/>
      <c r="D465" s="99"/>
      <c r="E465" s="99"/>
      <c r="F465" s="99"/>
      <c r="G465" s="20"/>
      <c r="H465" s="20"/>
      <c r="I465" s="20"/>
      <c r="J465" s="20"/>
      <c r="K465" s="100"/>
      <c r="L465" s="100" t="str">
        <f t="shared" ca="1" si="25"/>
        <v/>
      </c>
      <c r="M465" s="101" t="str">
        <f t="shared" ca="1" si="26"/>
        <v/>
      </c>
      <c r="N465" s="100" t="str">
        <f t="shared" ca="1" si="27"/>
        <v/>
      </c>
      <c r="O465" s="102"/>
      <c r="P465" s="102"/>
      <c r="Q465" s="102"/>
      <c r="R465" s="102"/>
      <c r="S465" s="102"/>
      <c r="T465" s="20"/>
      <c r="U465" s="20"/>
      <c r="V465" s="20"/>
      <c r="W465" s="103"/>
    </row>
    <row r="466" spans="1:23" s="96" customFormat="1" ht="12.75" x14ac:dyDescent="0.25">
      <c r="A466" s="97">
        <v>411</v>
      </c>
      <c r="B466" s="98" t="str">
        <f t="shared" ca="1" si="24"/>
        <v/>
      </c>
      <c r="C466" s="99"/>
      <c r="D466" s="99"/>
      <c r="E466" s="99"/>
      <c r="F466" s="99"/>
      <c r="G466" s="20"/>
      <c r="H466" s="20"/>
      <c r="I466" s="20"/>
      <c r="J466" s="20"/>
      <c r="K466" s="100"/>
      <c r="L466" s="100" t="str">
        <f t="shared" ca="1" si="25"/>
        <v/>
      </c>
      <c r="M466" s="101" t="str">
        <f t="shared" ca="1" si="26"/>
        <v/>
      </c>
      <c r="N466" s="100" t="str">
        <f t="shared" ca="1" si="27"/>
        <v/>
      </c>
      <c r="O466" s="102"/>
      <c r="P466" s="102"/>
      <c r="Q466" s="102"/>
      <c r="R466" s="102"/>
      <c r="S466" s="102"/>
      <c r="T466" s="20"/>
      <c r="U466" s="20"/>
      <c r="V466" s="20"/>
      <c r="W466" s="103"/>
    </row>
    <row r="467" spans="1:23" s="96" customFormat="1" ht="12.75" x14ac:dyDescent="0.25">
      <c r="A467" s="97">
        <v>412</v>
      </c>
      <c r="B467" s="98" t="str">
        <f t="shared" ca="1" si="24"/>
        <v/>
      </c>
      <c r="C467" s="99"/>
      <c r="D467" s="99"/>
      <c r="E467" s="99"/>
      <c r="F467" s="99"/>
      <c r="G467" s="20"/>
      <c r="H467" s="20"/>
      <c r="I467" s="20"/>
      <c r="J467" s="20"/>
      <c r="K467" s="100"/>
      <c r="L467" s="100" t="str">
        <f t="shared" ca="1" si="25"/>
        <v/>
      </c>
      <c r="M467" s="101" t="str">
        <f t="shared" ca="1" si="26"/>
        <v/>
      </c>
      <c r="N467" s="100" t="str">
        <f t="shared" ca="1" si="27"/>
        <v/>
      </c>
      <c r="O467" s="102"/>
      <c r="P467" s="102"/>
      <c r="Q467" s="102"/>
      <c r="R467" s="102"/>
      <c r="S467" s="102"/>
      <c r="T467" s="20"/>
      <c r="U467" s="20"/>
      <c r="V467" s="20"/>
      <c r="W467" s="103"/>
    </row>
    <row r="468" spans="1:23" s="96" customFormat="1" ht="12.75" x14ac:dyDescent="0.25">
      <c r="A468" s="97">
        <v>413</v>
      </c>
      <c r="B468" s="98" t="str">
        <f t="shared" ca="1" si="24"/>
        <v/>
      </c>
      <c r="C468" s="99"/>
      <c r="D468" s="99"/>
      <c r="E468" s="99"/>
      <c r="F468" s="99"/>
      <c r="G468" s="20"/>
      <c r="H468" s="20"/>
      <c r="I468" s="20"/>
      <c r="J468" s="20"/>
      <c r="K468" s="100"/>
      <c r="L468" s="100" t="str">
        <f t="shared" ca="1" si="25"/>
        <v/>
      </c>
      <c r="M468" s="101" t="str">
        <f t="shared" ca="1" si="26"/>
        <v/>
      </c>
      <c r="N468" s="100" t="str">
        <f t="shared" ca="1" si="27"/>
        <v/>
      </c>
      <c r="O468" s="102"/>
      <c r="P468" s="102"/>
      <c r="Q468" s="102"/>
      <c r="R468" s="102"/>
      <c r="S468" s="102"/>
      <c r="T468" s="20"/>
      <c r="U468" s="20"/>
      <c r="V468" s="20"/>
      <c r="W468" s="103"/>
    </row>
    <row r="469" spans="1:23" s="96" customFormat="1" ht="12.75" x14ac:dyDescent="0.25">
      <c r="A469" s="97">
        <v>414</v>
      </c>
      <c r="B469" s="98" t="str">
        <f t="shared" ca="1" si="24"/>
        <v/>
      </c>
      <c r="C469" s="99"/>
      <c r="D469" s="99"/>
      <c r="E469" s="99"/>
      <c r="F469" s="99"/>
      <c r="G469" s="20"/>
      <c r="H469" s="20"/>
      <c r="I469" s="20"/>
      <c r="J469" s="20"/>
      <c r="K469" s="100"/>
      <c r="L469" s="100" t="str">
        <f t="shared" ca="1" si="25"/>
        <v/>
      </c>
      <c r="M469" s="101" t="str">
        <f t="shared" ca="1" si="26"/>
        <v/>
      </c>
      <c r="N469" s="100" t="str">
        <f t="shared" ca="1" si="27"/>
        <v/>
      </c>
      <c r="O469" s="102"/>
      <c r="P469" s="102"/>
      <c r="Q469" s="102"/>
      <c r="R469" s="102"/>
      <c r="S469" s="102"/>
      <c r="T469" s="20"/>
      <c r="U469" s="20"/>
      <c r="V469" s="20"/>
      <c r="W469" s="103"/>
    </row>
    <row r="470" spans="1:23" s="96" customFormat="1" ht="12.75" x14ac:dyDescent="0.25">
      <c r="A470" s="97">
        <v>415</v>
      </c>
      <c r="B470" s="98" t="str">
        <f t="shared" ca="1" si="24"/>
        <v/>
      </c>
      <c r="C470" s="99"/>
      <c r="D470" s="99"/>
      <c r="E470" s="99"/>
      <c r="F470" s="99"/>
      <c r="G470" s="20"/>
      <c r="H470" s="20"/>
      <c r="I470" s="20"/>
      <c r="J470" s="20"/>
      <c r="K470" s="100"/>
      <c r="L470" s="100" t="str">
        <f t="shared" ca="1" si="25"/>
        <v/>
      </c>
      <c r="M470" s="101" t="str">
        <f t="shared" ca="1" si="26"/>
        <v/>
      </c>
      <c r="N470" s="100" t="str">
        <f t="shared" ca="1" si="27"/>
        <v/>
      </c>
      <c r="O470" s="102"/>
      <c r="P470" s="102"/>
      <c r="Q470" s="102"/>
      <c r="R470" s="102"/>
      <c r="S470" s="102"/>
      <c r="T470" s="20"/>
      <c r="U470" s="20"/>
      <c r="V470" s="20"/>
      <c r="W470" s="103"/>
    </row>
    <row r="471" spans="1:23" s="96" customFormat="1" ht="12.75" x14ac:dyDescent="0.25">
      <c r="A471" s="97">
        <v>416</v>
      </c>
      <c r="B471" s="98" t="str">
        <f t="shared" ca="1" si="24"/>
        <v/>
      </c>
      <c r="C471" s="99"/>
      <c r="D471" s="99"/>
      <c r="E471" s="99"/>
      <c r="F471" s="99"/>
      <c r="G471" s="20"/>
      <c r="H471" s="20"/>
      <c r="I471" s="20"/>
      <c r="J471" s="20"/>
      <c r="K471" s="100"/>
      <c r="L471" s="100" t="str">
        <f t="shared" ca="1" si="25"/>
        <v/>
      </c>
      <c r="M471" s="101" t="str">
        <f t="shared" ca="1" si="26"/>
        <v/>
      </c>
      <c r="N471" s="100" t="str">
        <f t="shared" ca="1" si="27"/>
        <v/>
      </c>
      <c r="O471" s="102"/>
      <c r="P471" s="102"/>
      <c r="Q471" s="102"/>
      <c r="R471" s="102"/>
      <c r="S471" s="102"/>
      <c r="T471" s="20"/>
      <c r="U471" s="20"/>
      <c r="V471" s="20"/>
      <c r="W471" s="103"/>
    </row>
    <row r="472" spans="1:23" s="96" customFormat="1" ht="12.75" x14ac:dyDescent="0.25">
      <c r="A472" s="97">
        <v>417</v>
      </c>
      <c r="B472" s="98" t="str">
        <f t="shared" ca="1" si="24"/>
        <v/>
      </c>
      <c r="C472" s="99"/>
      <c r="D472" s="99"/>
      <c r="E472" s="99"/>
      <c r="F472" s="99"/>
      <c r="G472" s="20"/>
      <c r="H472" s="20"/>
      <c r="I472" s="20"/>
      <c r="J472" s="20"/>
      <c r="K472" s="100"/>
      <c r="L472" s="100" t="str">
        <f t="shared" ca="1" si="25"/>
        <v/>
      </c>
      <c r="M472" s="101" t="str">
        <f t="shared" ca="1" si="26"/>
        <v/>
      </c>
      <c r="N472" s="100" t="str">
        <f t="shared" ca="1" si="27"/>
        <v/>
      </c>
      <c r="O472" s="102"/>
      <c r="P472" s="102"/>
      <c r="Q472" s="102"/>
      <c r="R472" s="102"/>
      <c r="S472" s="102"/>
      <c r="T472" s="20"/>
      <c r="U472" s="20"/>
      <c r="V472" s="20"/>
      <c r="W472" s="103"/>
    </row>
    <row r="473" spans="1:23" s="96" customFormat="1" ht="12.75" x14ac:dyDescent="0.25">
      <c r="A473" s="97">
        <v>418</v>
      </c>
      <c r="B473" s="98" t="str">
        <f t="shared" ca="1" si="24"/>
        <v/>
      </c>
      <c r="C473" s="99"/>
      <c r="D473" s="99"/>
      <c r="E473" s="99"/>
      <c r="F473" s="99"/>
      <c r="G473" s="20"/>
      <c r="H473" s="20"/>
      <c r="I473" s="20"/>
      <c r="J473" s="20"/>
      <c r="K473" s="100"/>
      <c r="L473" s="100" t="str">
        <f t="shared" ca="1" si="25"/>
        <v/>
      </c>
      <c r="M473" s="101" t="str">
        <f t="shared" ca="1" si="26"/>
        <v/>
      </c>
      <c r="N473" s="100" t="str">
        <f t="shared" ca="1" si="27"/>
        <v/>
      </c>
      <c r="O473" s="102"/>
      <c r="P473" s="102"/>
      <c r="Q473" s="102"/>
      <c r="R473" s="102"/>
      <c r="S473" s="102"/>
      <c r="T473" s="20"/>
      <c r="U473" s="20"/>
      <c r="V473" s="20"/>
      <c r="W473" s="103"/>
    </row>
    <row r="474" spans="1:23" s="96" customFormat="1" ht="12.75" x14ac:dyDescent="0.25">
      <c r="A474" s="97">
        <v>419</v>
      </c>
      <c r="B474" s="98" t="str">
        <f t="shared" ca="1" si="24"/>
        <v/>
      </c>
      <c r="C474" s="99"/>
      <c r="D474" s="99"/>
      <c r="E474" s="99"/>
      <c r="F474" s="99"/>
      <c r="G474" s="20"/>
      <c r="H474" s="20"/>
      <c r="I474" s="20"/>
      <c r="J474" s="20"/>
      <c r="K474" s="100"/>
      <c r="L474" s="100" t="str">
        <f t="shared" ca="1" si="25"/>
        <v/>
      </c>
      <c r="M474" s="101" t="str">
        <f t="shared" ca="1" si="26"/>
        <v/>
      </c>
      <c r="N474" s="100" t="str">
        <f t="shared" ca="1" si="27"/>
        <v/>
      </c>
      <c r="O474" s="102"/>
      <c r="P474" s="102"/>
      <c r="Q474" s="102"/>
      <c r="R474" s="102"/>
      <c r="S474" s="102"/>
      <c r="T474" s="20"/>
      <c r="U474" s="20"/>
      <c r="V474" s="20"/>
      <c r="W474" s="103"/>
    </row>
    <row r="475" spans="1:23" s="96" customFormat="1" ht="12.75" x14ac:dyDescent="0.25">
      <c r="A475" s="97">
        <v>420</v>
      </c>
      <c r="B475" s="98" t="str">
        <f t="shared" ca="1" si="24"/>
        <v/>
      </c>
      <c r="C475" s="99"/>
      <c r="D475" s="99"/>
      <c r="E475" s="99"/>
      <c r="F475" s="99"/>
      <c r="G475" s="20"/>
      <c r="H475" s="20"/>
      <c r="I475" s="20"/>
      <c r="J475" s="20"/>
      <c r="K475" s="100"/>
      <c r="L475" s="100" t="str">
        <f t="shared" ca="1" si="25"/>
        <v/>
      </c>
      <c r="M475" s="101" t="str">
        <f t="shared" ca="1" si="26"/>
        <v/>
      </c>
      <c r="N475" s="100" t="str">
        <f t="shared" ca="1" si="27"/>
        <v/>
      </c>
      <c r="O475" s="102"/>
      <c r="P475" s="102"/>
      <c r="Q475" s="102"/>
      <c r="R475" s="102"/>
      <c r="S475" s="102"/>
      <c r="T475" s="20"/>
      <c r="U475" s="20"/>
      <c r="V475" s="20"/>
      <c r="W475" s="103"/>
    </row>
    <row r="476" spans="1:23" s="96" customFormat="1" ht="12.75" x14ac:dyDescent="0.25">
      <c r="A476" s="97">
        <v>421</v>
      </c>
      <c r="B476" s="98" t="str">
        <f t="shared" ca="1" si="24"/>
        <v/>
      </c>
      <c r="C476" s="99"/>
      <c r="D476" s="99"/>
      <c r="E476" s="99"/>
      <c r="F476" s="99"/>
      <c r="G476" s="20"/>
      <c r="H476" s="20"/>
      <c r="I476" s="20"/>
      <c r="J476" s="20"/>
      <c r="K476" s="100"/>
      <c r="L476" s="100" t="str">
        <f t="shared" ca="1" si="25"/>
        <v/>
      </c>
      <c r="M476" s="101" t="str">
        <f t="shared" ca="1" si="26"/>
        <v/>
      </c>
      <c r="N476" s="100" t="str">
        <f t="shared" ca="1" si="27"/>
        <v/>
      </c>
      <c r="O476" s="102"/>
      <c r="P476" s="102"/>
      <c r="Q476" s="102"/>
      <c r="R476" s="102"/>
      <c r="S476" s="102"/>
      <c r="T476" s="20"/>
      <c r="U476" s="20"/>
      <c r="V476" s="20"/>
      <c r="W476" s="103"/>
    </row>
    <row r="477" spans="1:23" s="96" customFormat="1" ht="12.75" x14ac:dyDescent="0.25">
      <c r="A477" s="97">
        <v>422</v>
      </c>
      <c r="B477" s="98" t="str">
        <f t="shared" ca="1" si="24"/>
        <v/>
      </c>
      <c r="C477" s="99"/>
      <c r="D477" s="99"/>
      <c r="E477" s="99"/>
      <c r="F477" s="99"/>
      <c r="G477" s="20"/>
      <c r="H477" s="20"/>
      <c r="I477" s="20"/>
      <c r="J477" s="20"/>
      <c r="K477" s="100"/>
      <c r="L477" s="100" t="str">
        <f t="shared" ca="1" si="25"/>
        <v/>
      </c>
      <c r="M477" s="101" t="str">
        <f t="shared" ca="1" si="26"/>
        <v/>
      </c>
      <c r="N477" s="100" t="str">
        <f t="shared" ca="1" si="27"/>
        <v/>
      </c>
      <c r="O477" s="102"/>
      <c r="P477" s="102"/>
      <c r="Q477" s="102"/>
      <c r="R477" s="102"/>
      <c r="S477" s="102"/>
      <c r="T477" s="20"/>
      <c r="U477" s="20"/>
      <c r="V477" s="20"/>
      <c r="W477" s="103"/>
    </row>
    <row r="478" spans="1:23" s="96" customFormat="1" ht="12.75" x14ac:dyDescent="0.25">
      <c r="A478" s="97">
        <v>423</v>
      </c>
      <c r="B478" s="98" t="str">
        <f t="shared" ca="1" si="24"/>
        <v/>
      </c>
      <c r="C478" s="99"/>
      <c r="D478" s="99"/>
      <c r="E478" s="99"/>
      <c r="F478" s="99"/>
      <c r="G478" s="20"/>
      <c r="H478" s="20"/>
      <c r="I478" s="20"/>
      <c r="J478" s="20"/>
      <c r="K478" s="100"/>
      <c r="L478" s="100" t="str">
        <f t="shared" ca="1" si="25"/>
        <v/>
      </c>
      <c r="M478" s="101" t="str">
        <f t="shared" ca="1" si="26"/>
        <v/>
      </c>
      <c r="N478" s="100" t="str">
        <f t="shared" ca="1" si="27"/>
        <v/>
      </c>
      <c r="O478" s="102"/>
      <c r="P478" s="102"/>
      <c r="Q478" s="102"/>
      <c r="R478" s="102"/>
      <c r="S478" s="102"/>
      <c r="T478" s="20"/>
      <c r="U478" s="20"/>
      <c r="V478" s="20"/>
      <c r="W478" s="103"/>
    </row>
    <row r="479" spans="1:23" s="96" customFormat="1" ht="12.75" x14ac:dyDescent="0.25">
      <c r="A479" s="97">
        <v>424</v>
      </c>
      <c r="B479" s="98" t="str">
        <f t="shared" ca="1" si="24"/>
        <v/>
      </c>
      <c r="C479" s="99"/>
      <c r="D479" s="99"/>
      <c r="E479" s="99"/>
      <c r="F479" s="99"/>
      <c r="G479" s="20"/>
      <c r="H479" s="20"/>
      <c r="I479" s="20"/>
      <c r="J479" s="20"/>
      <c r="K479" s="100"/>
      <c r="L479" s="100" t="str">
        <f t="shared" ca="1" si="25"/>
        <v/>
      </c>
      <c r="M479" s="101" t="str">
        <f t="shared" ca="1" si="26"/>
        <v/>
      </c>
      <c r="N479" s="100" t="str">
        <f t="shared" ca="1" si="27"/>
        <v/>
      </c>
      <c r="O479" s="102"/>
      <c r="P479" s="102"/>
      <c r="Q479" s="102"/>
      <c r="R479" s="102"/>
      <c r="S479" s="102"/>
      <c r="T479" s="20"/>
      <c r="U479" s="20"/>
      <c r="V479" s="20"/>
      <c r="W479" s="103"/>
    </row>
    <row r="480" spans="1:23" s="96" customFormat="1" ht="12.75" x14ac:dyDescent="0.25">
      <c r="A480" s="97">
        <v>425</v>
      </c>
      <c r="B480" s="98" t="str">
        <f t="shared" ca="1" si="24"/>
        <v/>
      </c>
      <c r="C480" s="99"/>
      <c r="D480" s="99"/>
      <c r="E480" s="99"/>
      <c r="F480" s="99"/>
      <c r="G480" s="20"/>
      <c r="H480" s="20"/>
      <c r="I480" s="20"/>
      <c r="J480" s="20"/>
      <c r="K480" s="100"/>
      <c r="L480" s="100" t="str">
        <f t="shared" ca="1" si="25"/>
        <v/>
      </c>
      <c r="M480" s="101" t="str">
        <f t="shared" ca="1" si="26"/>
        <v/>
      </c>
      <c r="N480" s="100" t="str">
        <f t="shared" ca="1" si="27"/>
        <v/>
      </c>
      <c r="O480" s="102"/>
      <c r="P480" s="102"/>
      <c r="Q480" s="102"/>
      <c r="R480" s="102"/>
      <c r="S480" s="102"/>
      <c r="T480" s="20"/>
      <c r="U480" s="20"/>
      <c r="V480" s="20"/>
      <c r="W480" s="103"/>
    </row>
    <row r="481" spans="1:23" s="96" customFormat="1" ht="12.75" x14ac:dyDescent="0.25">
      <c r="A481" s="97">
        <v>426</v>
      </c>
      <c r="B481" s="98" t="str">
        <f t="shared" ca="1" si="24"/>
        <v/>
      </c>
      <c r="C481" s="99"/>
      <c r="D481" s="99"/>
      <c r="E481" s="99"/>
      <c r="F481" s="99"/>
      <c r="G481" s="20"/>
      <c r="H481" s="20"/>
      <c r="I481" s="20"/>
      <c r="J481" s="20"/>
      <c r="K481" s="100"/>
      <c r="L481" s="100" t="str">
        <f t="shared" ca="1" si="25"/>
        <v/>
      </c>
      <c r="M481" s="101" t="str">
        <f t="shared" ca="1" si="26"/>
        <v/>
      </c>
      <c r="N481" s="100" t="str">
        <f t="shared" ca="1" si="27"/>
        <v/>
      </c>
      <c r="O481" s="102"/>
      <c r="P481" s="102"/>
      <c r="Q481" s="102"/>
      <c r="R481" s="102"/>
      <c r="S481" s="102"/>
      <c r="T481" s="20"/>
      <c r="U481" s="20"/>
      <c r="V481" s="20"/>
      <c r="W481" s="103"/>
    </row>
    <row r="482" spans="1:23" s="96" customFormat="1" ht="12.75" x14ac:dyDescent="0.25">
      <c r="A482" s="97">
        <v>427</v>
      </c>
      <c r="B482" s="98" t="str">
        <f t="shared" ca="1" si="24"/>
        <v/>
      </c>
      <c r="C482" s="99"/>
      <c r="D482" s="99"/>
      <c r="E482" s="99"/>
      <c r="F482" s="99"/>
      <c r="G482" s="20"/>
      <c r="H482" s="20"/>
      <c r="I482" s="20"/>
      <c r="J482" s="20"/>
      <c r="K482" s="100"/>
      <c r="L482" s="100" t="str">
        <f t="shared" ca="1" si="25"/>
        <v/>
      </c>
      <c r="M482" s="101" t="str">
        <f t="shared" ca="1" si="26"/>
        <v/>
      </c>
      <c r="N482" s="100" t="str">
        <f t="shared" ca="1" si="27"/>
        <v/>
      </c>
      <c r="O482" s="102"/>
      <c r="P482" s="102"/>
      <c r="Q482" s="102"/>
      <c r="R482" s="102"/>
      <c r="S482" s="102"/>
      <c r="T482" s="20"/>
      <c r="U482" s="20"/>
      <c r="V482" s="20"/>
      <c r="W482" s="103"/>
    </row>
    <row r="483" spans="1:23" s="96" customFormat="1" ht="12.75" x14ac:dyDescent="0.25">
      <c r="A483" s="97">
        <v>428</v>
      </c>
      <c r="B483" s="98" t="str">
        <f t="shared" ca="1" si="24"/>
        <v/>
      </c>
      <c r="C483" s="99"/>
      <c r="D483" s="99"/>
      <c r="E483" s="99"/>
      <c r="F483" s="99"/>
      <c r="G483" s="20"/>
      <c r="H483" s="20"/>
      <c r="I483" s="20"/>
      <c r="J483" s="20"/>
      <c r="K483" s="100"/>
      <c r="L483" s="100" t="str">
        <f t="shared" ca="1" si="25"/>
        <v/>
      </c>
      <c r="M483" s="101" t="str">
        <f t="shared" ca="1" si="26"/>
        <v/>
      </c>
      <c r="N483" s="100" t="str">
        <f t="shared" ca="1" si="27"/>
        <v/>
      </c>
      <c r="O483" s="102"/>
      <c r="P483" s="102"/>
      <c r="Q483" s="102"/>
      <c r="R483" s="102"/>
      <c r="S483" s="102"/>
      <c r="T483" s="20"/>
      <c r="U483" s="20"/>
      <c r="V483" s="20"/>
      <c r="W483" s="103"/>
    </row>
    <row r="484" spans="1:23" s="96" customFormat="1" ht="12.75" x14ac:dyDescent="0.25">
      <c r="A484" s="97">
        <v>429</v>
      </c>
      <c r="B484" s="98" t="str">
        <f t="shared" ca="1" si="24"/>
        <v/>
      </c>
      <c r="C484" s="99"/>
      <c r="D484" s="99"/>
      <c r="E484" s="99"/>
      <c r="F484" s="99"/>
      <c r="G484" s="20"/>
      <c r="H484" s="20"/>
      <c r="I484" s="20"/>
      <c r="J484" s="20"/>
      <c r="K484" s="100"/>
      <c r="L484" s="100" t="str">
        <f t="shared" ca="1" si="25"/>
        <v/>
      </c>
      <c r="M484" s="101" t="str">
        <f t="shared" ca="1" si="26"/>
        <v/>
      </c>
      <c r="N484" s="100" t="str">
        <f t="shared" ca="1" si="27"/>
        <v/>
      </c>
      <c r="O484" s="102"/>
      <c r="P484" s="102"/>
      <c r="Q484" s="102"/>
      <c r="R484" s="102"/>
      <c r="S484" s="102"/>
      <c r="T484" s="20"/>
      <c r="U484" s="20"/>
      <c r="V484" s="20"/>
      <c r="W484" s="103"/>
    </row>
    <row r="485" spans="1:23" s="96" customFormat="1" ht="12.75" x14ac:dyDescent="0.25">
      <c r="A485" s="97">
        <v>430</v>
      </c>
      <c r="B485" s="98" t="str">
        <f t="shared" ca="1" si="24"/>
        <v/>
      </c>
      <c r="C485" s="99"/>
      <c r="D485" s="99"/>
      <c r="E485" s="99"/>
      <c r="F485" s="99"/>
      <c r="G485" s="20"/>
      <c r="H485" s="20"/>
      <c r="I485" s="20"/>
      <c r="J485" s="20"/>
      <c r="K485" s="100"/>
      <c r="L485" s="100" t="str">
        <f t="shared" ca="1" si="25"/>
        <v/>
      </c>
      <c r="M485" s="101" t="str">
        <f t="shared" ca="1" si="26"/>
        <v/>
      </c>
      <c r="N485" s="100" t="str">
        <f t="shared" ca="1" si="27"/>
        <v/>
      </c>
      <c r="O485" s="102"/>
      <c r="P485" s="102"/>
      <c r="Q485" s="102"/>
      <c r="R485" s="102"/>
      <c r="S485" s="102"/>
      <c r="T485" s="20"/>
      <c r="U485" s="20"/>
      <c r="V485" s="20"/>
      <c r="W485" s="103"/>
    </row>
    <row r="486" spans="1:23" s="96" customFormat="1" ht="12.75" x14ac:dyDescent="0.25">
      <c r="A486" s="97">
        <v>431</v>
      </c>
      <c r="B486" s="98" t="str">
        <f t="shared" ca="1" si="24"/>
        <v/>
      </c>
      <c r="C486" s="99"/>
      <c r="D486" s="99"/>
      <c r="E486" s="99"/>
      <c r="F486" s="99"/>
      <c r="G486" s="20"/>
      <c r="H486" s="20"/>
      <c r="I486" s="20"/>
      <c r="J486" s="20"/>
      <c r="K486" s="100"/>
      <c r="L486" s="100" t="str">
        <f t="shared" ca="1" si="25"/>
        <v/>
      </c>
      <c r="M486" s="101" t="str">
        <f t="shared" ca="1" si="26"/>
        <v/>
      </c>
      <c r="N486" s="100" t="str">
        <f t="shared" ca="1" si="27"/>
        <v/>
      </c>
      <c r="O486" s="102"/>
      <c r="P486" s="102"/>
      <c r="Q486" s="102"/>
      <c r="R486" s="102"/>
      <c r="S486" s="102"/>
      <c r="T486" s="20"/>
      <c r="U486" s="20"/>
      <c r="V486" s="20"/>
      <c r="W486" s="103"/>
    </row>
    <row r="487" spans="1:23" s="96" customFormat="1" ht="12.75" x14ac:dyDescent="0.25">
      <c r="A487" s="97">
        <v>432</v>
      </c>
      <c r="B487" s="98" t="str">
        <f t="shared" ca="1" si="24"/>
        <v/>
      </c>
      <c r="C487" s="99"/>
      <c r="D487" s="99"/>
      <c r="E487" s="99"/>
      <c r="F487" s="99"/>
      <c r="G487" s="20"/>
      <c r="H487" s="20"/>
      <c r="I487" s="20"/>
      <c r="J487" s="20"/>
      <c r="K487" s="100"/>
      <c r="L487" s="100" t="str">
        <f t="shared" ca="1" si="25"/>
        <v/>
      </c>
      <c r="M487" s="101" t="str">
        <f t="shared" ca="1" si="26"/>
        <v/>
      </c>
      <c r="N487" s="100" t="str">
        <f t="shared" ca="1" si="27"/>
        <v/>
      </c>
      <c r="O487" s="102"/>
      <c r="P487" s="102"/>
      <c r="Q487" s="102"/>
      <c r="R487" s="102"/>
      <c r="S487" s="102"/>
      <c r="T487" s="20"/>
      <c r="U487" s="20"/>
      <c r="V487" s="20"/>
      <c r="W487" s="103"/>
    </row>
    <row r="488" spans="1:23" s="96" customFormat="1" ht="12.75" x14ac:dyDescent="0.25">
      <c r="A488" s="97">
        <v>433</v>
      </c>
      <c r="B488" s="98" t="str">
        <f t="shared" ca="1" si="24"/>
        <v/>
      </c>
      <c r="C488" s="99"/>
      <c r="D488" s="99"/>
      <c r="E488" s="99"/>
      <c r="F488" s="99"/>
      <c r="G488" s="20"/>
      <c r="H488" s="20"/>
      <c r="I488" s="20"/>
      <c r="J488" s="20"/>
      <c r="K488" s="100"/>
      <c r="L488" s="100" t="str">
        <f t="shared" ca="1" si="25"/>
        <v/>
      </c>
      <c r="M488" s="101" t="str">
        <f t="shared" ca="1" si="26"/>
        <v/>
      </c>
      <c r="N488" s="100" t="str">
        <f t="shared" ca="1" si="27"/>
        <v/>
      </c>
      <c r="O488" s="102"/>
      <c r="P488" s="102"/>
      <c r="Q488" s="102"/>
      <c r="R488" s="102"/>
      <c r="S488" s="102"/>
      <c r="T488" s="20"/>
      <c r="U488" s="20"/>
      <c r="V488" s="20"/>
      <c r="W488" s="103"/>
    </row>
    <row r="489" spans="1:23" s="96" customFormat="1" ht="12.75" x14ac:dyDescent="0.25">
      <c r="A489" s="97">
        <v>434</v>
      </c>
      <c r="B489" s="98" t="str">
        <f t="shared" ca="1" si="24"/>
        <v/>
      </c>
      <c r="C489" s="99"/>
      <c r="D489" s="99"/>
      <c r="E489" s="99"/>
      <c r="F489" s="99"/>
      <c r="G489" s="20"/>
      <c r="H489" s="20"/>
      <c r="I489" s="20"/>
      <c r="J489" s="20"/>
      <c r="K489" s="100"/>
      <c r="L489" s="100" t="str">
        <f t="shared" ca="1" si="25"/>
        <v/>
      </c>
      <c r="M489" s="101" t="str">
        <f t="shared" ca="1" si="26"/>
        <v/>
      </c>
      <c r="N489" s="100" t="str">
        <f t="shared" ca="1" si="27"/>
        <v/>
      </c>
      <c r="O489" s="102"/>
      <c r="P489" s="102"/>
      <c r="Q489" s="102"/>
      <c r="R489" s="102"/>
      <c r="S489" s="102"/>
      <c r="T489" s="20"/>
      <c r="U489" s="20"/>
      <c r="V489" s="20"/>
      <c r="W489" s="103"/>
    </row>
    <row r="490" spans="1:23" s="96" customFormat="1" ht="12.75" x14ac:dyDescent="0.25">
      <c r="A490" s="97">
        <v>435</v>
      </c>
      <c r="B490" s="98" t="str">
        <f t="shared" ca="1" si="24"/>
        <v/>
      </c>
      <c r="C490" s="99"/>
      <c r="D490" s="99"/>
      <c r="E490" s="99"/>
      <c r="F490" s="99"/>
      <c r="G490" s="20"/>
      <c r="H490" s="20"/>
      <c r="I490" s="20"/>
      <c r="J490" s="20"/>
      <c r="K490" s="100"/>
      <c r="L490" s="100" t="str">
        <f t="shared" ca="1" si="25"/>
        <v/>
      </c>
      <c r="M490" s="101" t="str">
        <f t="shared" ca="1" si="26"/>
        <v/>
      </c>
      <c r="N490" s="100" t="str">
        <f t="shared" ca="1" si="27"/>
        <v/>
      </c>
      <c r="O490" s="102"/>
      <c r="P490" s="102"/>
      <c r="Q490" s="102"/>
      <c r="R490" s="102"/>
      <c r="S490" s="102"/>
      <c r="T490" s="20"/>
      <c r="U490" s="20"/>
      <c r="V490" s="20"/>
      <c r="W490" s="103"/>
    </row>
    <row r="491" spans="1:23" s="96" customFormat="1" ht="12.75" x14ac:dyDescent="0.25">
      <c r="A491" s="97">
        <v>436</v>
      </c>
      <c r="B491" s="98" t="str">
        <f t="shared" ca="1" si="24"/>
        <v/>
      </c>
      <c r="C491" s="99"/>
      <c r="D491" s="99"/>
      <c r="E491" s="99"/>
      <c r="F491" s="99"/>
      <c r="G491" s="20"/>
      <c r="H491" s="20"/>
      <c r="I491" s="20"/>
      <c r="J491" s="20"/>
      <c r="K491" s="100"/>
      <c r="L491" s="100" t="str">
        <f t="shared" ca="1" si="25"/>
        <v/>
      </c>
      <c r="M491" s="101" t="str">
        <f t="shared" ca="1" si="26"/>
        <v/>
      </c>
      <c r="N491" s="100" t="str">
        <f t="shared" ca="1" si="27"/>
        <v/>
      </c>
      <c r="O491" s="102"/>
      <c r="P491" s="102"/>
      <c r="Q491" s="102"/>
      <c r="R491" s="102"/>
      <c r="S491" s="102"/>
      <c r="T491" s="20"/>
      <c r="U491" s="20"/>
      <c r="V491" s="20"/>
      <c r="W491" s="103"/>
    </row>
    <row r="492" spans="1:23" s="96" customFormat="1" ht="12.75" x14ac:dyDescent="0.25">
      <c r="A492" s="97">
        <v>437</v>
      </c>
      <c r="B492" s="98" t="str">
        <f t="shared" ca="1" si="24"/>
        <v/>
      </c>
      <c r="C492" s="99"/>
      <c r="D492" s="99"/>
      <c r="E492" s="99"/>
      <c r="F492" s="99"/>
      <c r="G492" s="20"/>
      <c r="H492" s="20"/>
      <c r="I492" s="20"/>
      <c r="J492" s="20"/>
      <c r="K492" s="100"/>
      <c r="L492" s="100" t="str">
        <f t="shared" ca="1" si="25"/>
        <v/>
      </c>
      <c r="M492" s="101" t="str">
        <f t="shared" ca="1" si="26"/>
        <v/>
      </c>
      <c r="N492" s="100" t="str">
        <f t="shared" ca="1" si="27"/>
        <v/>
      </c>
      <c r="O492" s="102"/>
      <c r="P492" s="102"/>
      <c r="Q492" s="102"/>
      <c r="R492" s="102"/>
      <c r="S492" s="102"/>
      <c r="T492" s="20"/>
      <c r="U492" s="20"/>
      <c r="V492" s="20"/>
      <c r="W492" s="103"/>
    </row>
    <row r="493" spans="1:23" s="96" customFormat="1" ht="12.75" x14ac:dyDescent="0.25">
      <c r="A493" s="97">
        <v>438</v>
      </c>
      <c r="B493" s="98" t="str">
        <f t="shared" ca="1" si="24"/>
        <v/>
      </c>
      <c r="C493" s="99"/>
      <c r="D493" s="99"/>
      <c r="E493" s="99"/>
      <c r="F493" s="99"/>
      <c r="G493" s="20"/>
      <c r="H493" s="20"/>
      <c r="I493" s="20"/>
      <c r="J493" s="20"/>
      <c r="K493" s="100"/>
      <c r="L493" s="100" t="str">
        <f t="shared" ca="1" si="25"/>
        <v/>
      </c>
      <c r="M493" s="101" t="str">
        <f t="shared" ca="1" si="26"/>
        <v/>
      </c>
      <c r="N493" s="100" t="str">
        <f t="shared" ca="1" si="27"/>
        <v/>
      </c>
      <c r="O493" s="102"/>
      <c r="P493" s="102"/>
      <c r="Q493" s="102"/>
      <c r="R493" s="102"/>
      <c r="S493" s="102"/>
      <c r="T493" s="20"/>
      <c r="U493" s="20"/>
      <c r="V493" s="20"/>
      <c r="W493" s="103"/>
    </row>
    <row r="494" spans="1:23" s="96" customFormat="1" ht="12.75" x14ac:dyDescent="0.25">
      <c r="A494" s="97">
        <v>439</v>
      </c>
      <c r="B494" s="98" t="str">
        <f t="shared" ca="1" si="24"/>
        <v/>
      </c>
      <c r="C494" s="99"/>
      <c r="D494" s="99"/>
      <c r="E494" s="99"/>
      <c r="F494" s="99"/>
      <c r="G494" s="20"/>
      <c r="H494" s="20"/>
      <c r="I494" s="20"/>
      <c r="J494" s="20"/>
      <c r="K494" s="100"/>
      <c r="L494" s="100" t="str">
        <f t="shared" ca="1" si="25"/>
        <v/>
      </c>
      <c r="M494" s="101" t="str">
        <f t="shared" ca="1" si="26"/>
        <v/>
      </c>
      <c r="N494" s="100" t="str">
        <f t="shared" ca="1" si="27"/>
        <v/>
      </c>
      <c r="O494" s="102"/>
      <c r="P494" s="102"/>
      <c r="Q494" s="102"/>
      <c r="R494" s="102"/>
      <c r="S494" s="102"/>
      <c r="T494" s="20"/>
      <c r="U494" s="20"/>
      <c r="V494" s="20"/>
      <c r="W494" s="103"/>
    </row>
    <row r="495" spans="1:23" s="96" customFormat="1" ht="12.75" x14ac:dyDescent="0.25">
      <c r="A495" s="97">
        <v>440</v>
      </c>
      <c r="B495" s="98" t="str">
        <f t="shared" ca="1" si="24"/>
        <v/>
      </c>
      <c r="C495" s="99"/>
      <c r="D495" s="99"/>
      <c r="E495" s="99"/>
      <c r="F495" s="99"/>
      <c r="G495" s="20"/>
      <c r="H495" s="20"/>
      <c r="I495" s="20"/>
      <c r="J495" s="20"/>
      <c r="K495" s="100"/>
      <c r="L495" s="100" t="str">
        <f t="shared" ca="1" si="25"/>
        <v/>
      </c>
      <c r="M495" s="101" t="str">
        <f t="shared" ca="1" si="26"/>
        <v/>
      </c>
      <c r="N495" s="100" t="str">
        <f t="shared" ca="1" si="27"/>
        <v/>
      </c>
      <c r="O495" s="102"/>
      <c r="P495" s="102"/>
      <c r="Q495" s="102"/>
      <c r="R495" s="102"/>
      <c r="S495" s="102"/>
      <c r="T495" s="20"/>
      <c r="U495" s="20"/>
      <c r="V495" s="20"/>
      <c r="W495" s="103"/>
    </row>
    <row r="496" spans="1:23" s="96" customFormat="1" ht="12.75" x14ac:dyDescent="0.25">
      <c r="A496" s="97">
        <v>441</v>
      </c>
      <c r="B496" s="98" t="str">
        <f t="shared" ca="1" si="24"/>
        <v/>
      </c>
      <c r="C496" s="99"/>
      <c r="D496" s="99"/>
      <c r="E496" s="99"/>
      <c r="F496" s="99"/>
      <c r="G496" s="20"/>
      <c r="H496" s="20"/>
      <c r="I496" s="20"/>
      <c r="J496" s="20"/>
      <c r="K496" s="100"/>
      <c r="L496" s="100" t="str">
        <f t="shared" ca="1" si="25"/>
        <v/>
      </c>
      <c r="M496" s="101" t="str">
        <f t="shared" ca="1" si="26"/>
        <v/>
      </c>
      <c r="N496" s="100" t="str">
        <f t="shared" ca="1" si="27"/>
        <v/>
      </c>
      <c r="O496" s="102"/>
      <c r="P496" s="102"/>
      <c r="Q496" s="102"/>
      <c r="R496" s="102"/>
      <c r="S496" s="102"/>
      <c r="T496" s="20"/>
      <c r="U496" s="20"/>
      <c r="V496" s="20"/>
      <c r="W496" s="103"/>
    </row>
    <row r="497" spans="1:23" s="96" customFormat="1" ht="12.75" x14ac:dyDescent="0.25">
      <c r="A497" s="97">
        <v>442</v>
      </c>
      <c r="B497" s="98" t="str">
        <f t="shared" ca="1" si="24"/>
        <v/>
      </c>
      <c r="C497" s="99"/>
      <c r="D497" s="99"/>
      <c r="E497" s="99"/>
      <c r="F497" s="99"/>
      <c r="G497" s="20"/>
      <c r="H497" s="20"/>
      <c r="I497" s="20"/>
      <c r="J497" s="20"/>
      <c r="K497" s="100"/>
      <c r="L497" s="100" t="str">
        <f t="shared" ca="1" si="25"/>
        <v/>
      </c>
      <c r="M497" s="101" t="str">
        <f t="shared" ca="1" si="26"/>
        <v/>
      </c>
      <c r="N497" s="100" t="str">
        <f t="shared" ca="1" si="27"/>
        <v/>
      </c>
      <c r="O497" s="102"/>
      <c r="P497" s="102"/>
      <c r="Q497" s="102"/>
      <c r="R497" s="102"/>
      <c r="S497" s="102"/>
      <c r="T497" s="20"/>
      <c r="U497" s="20"/>
      <c r="V497" s="20"/>
      <c r="W497" s="103"/>
    </row>
    <row r="498" spans="1:23" s="96" customFormat="1" ht="12.75" x14ac:dyDescent="0.25">
      <c r="A498" s="97">
        <v>443</v>
      </c>
      <c r="B498" s="98" t="str">
        <f t="shared" ca="1" si="24"/>
        <v/>
      </c>
      <c r="C498" s="99"/>
      <c r="D498" s="99"/>
      <c r="E498" s="99"/>
      <c r="F498" s="99"/>
      <c r="G498" s="20"/>
      <c r="H498" s="20"/>
      <c r="I498" s="20"/>
      <c r="J498" s="20"/>
      <c r="K498" s="100"/>
      <c r="L498" s="100" t="str">
        <f t="shared" ca="1" si="25"/>
        <v/>
      </c>
      <c r="M498" s="101" t="str">
        <f t="shared" ca="1" si="26"/>
        <v/>
      </c>
      <c r="N498" s="100" t="str">
        <f t="shared" ca="1" si="27"/>
        <v/>
      </c>
      <c r="O498" s="102"/>
      <c r="P498" s="102"/>
      <c r="Q498" s="102"/>
      <c r="R498" s="102"/>
      <c r="S498" s="102"/>
      <c r="T498" s="20"/>
      <c r="U498" s="20"/>
      <c r="V498" s="20"/>
      <c r="W498" s="103"/>
    </row>
    <row r="499" spans="1:23" s="96" customFormat="1" ht="12.75" x14ac:dyDescent="0.25">
      <c r="A499" s="97">
        <v>444</v>
      </c>
      <c r="B499" s="98" t="str">
        <f t="shared" ca="1" si="24"/>
        <v/>
      </c>
      <c r="C499" s="99"/>
      <c r="D499" s="99"/>
      <c r="E499" s="99"/>
      <c r="F499" s="99"/>
      <c r="G499" s="20"/>
      <c r="H499" s="20"/>
      <c r="I499" s="20"/>
      <c r="J499" s="20"/>
      <c r="K499" s="100"/>
      <c r="L499" s="100" t="str">
        <f t="shared" ca="1" si="25"/>
        <v/>
      </c>
      <c r="M499" s="101" t="str">
        <f t="shared" ca="1" si="26"/>
        <v/>
      </c>
      <c r="N499" s="100" t="str">
        <f t="shared" ca="1" si="27"/>
        <v/>
      </c>
      <c r="O499" s="102"/>
      <c r="P499" s="102"/>
      <c r="Q499" s="102"/>
      <c r="R499" s="102"/>
      <c r="S499" s="102"/>
      <c r="T499" s="20"/>
      <c r="U499" s="20"/>
      <c r="V499" s="20"/>
      <c r="W499" s="103"/>
    </row>
    <row r="500" spans="1:23" s="96" customFormat="1" ht="12.75" x14ac:dyDescent="0.25">
      <c r="A500" s="97">
        <v>445</v>
      </c>
      <c r="B500" s="98" t="str">
        <f t="shared" ca="1" si="24"/>
        <v/>
      </c>
      <c r="C500" s="99"/>
      <c r="D500" s="99"/>
      <c r="E500" s="99"/>
      <c r="F500" s="99"/>
      <c r="G500" s="20"/>
      <c r="H500" s="20"/>
      <c r="I500" s="20"/>
      <c r="J500" s="20"/>
      <c r="K500" s="100"/>
      <c r="L500" s="100" t="str">
        <f t="shared" ca="1" si="25"/>
        <v/>
      </c>
      <c r="M500" s="101" t="str">
        <f t="shared" ca="1" si="26"/>
        <v/>
      </c>
      <c r="N500" s="100" t="str">
        <f t="shared" ca="1" si="27"/>
        <v/>
      </c>
      <c r="O500" s="102"/>
      <c r="P500" s="102"/>
      <c r="Q500" s="102"/>
      <c r="R500" s="102"/>
      <c r="S500" s="102"/>
      <c r="T500" s="20"/>
      <c r="U500" s="20"/>
      <c r="V500" s="20"/>
      <c r="W500" s="103"/>
    </row>
    <row r="501" spans="1:23" s="96" customFormat="1" ht="12.75" x14ac:dyDescent="0.25">
      <c r="A501" s="97">
        <v>446</v>
      </c>
      <c r="B501" s="98" t="str">
        <f t="shared" ca="1" si="24"/>
        <v/>
      </c>
      <c r="C501" s="99"/>
      <c r="D501" s="99"/>
      <c r="E501" s="99"/>
      <c r="F501" s="99"/>
      <c r="G501" s="20"/>
      <c r="H501" s="20"/>
      <c r="I501" s="20"/>
      <c r="J501" s="20"/>
      <c r="K501" s="100"/>
      <c r="L501" s="100" t="str">
        <f t="shared" ca="1" si="25"/>
        <v/>
      </c>
      <c r="M501" s="101" t="str">
        <f t="shared" ca="1" si="26"/>
        <v/>
      </c>
      <c r="N501" s="100" t="str">
        <f t="shared" ca="1" si="27"/>
        <v/>
      </c>
      <c r="O501" s="102"/>
      <c r="P501" s="102"/>
      <c r="Q501" s="102"/>
      <c r="R501" s="102"/>
      <c r="S501" s="102"/>
      <c r="T501" s="20"/>
      <c r="U501" s="20"/>
      <c r="V501" s="20"/>
      <c r="W501" s="103"/>
    </row>
    <row r="502" spans="1:23" s="96" customFormat="1" ht="12.75" x14ac:dyDescent="0.25">
      <c r="A502" s="97">
        <v>447</v>
      </c>
      <c r="B502" s="98" t="str">
        <f t="shared" ca="1" si="24"/>
        <v/>
      </c>
      <c r="C502" s="99"/>
      <c r="D502" s="99"/>
      <c r="E502" s="99"/>
      <c r="F502" s="99"/>
      <c r="G502" s="20"/>
      <c r="H502" s="20"/>
      <c r="I502" s="20"/>
      <c r="J502" s="20"/>
      <c r="K502" s="100"/>
      <c r="L502" s="100" t="str">
        <f t="shared" ca="1" si="25"/>
        <v/>
      </c>
      <c r="M502" s="101" t="str">
        <f t="shared" ca="1" si="26"/>
        <v/>
      </c>
      <c r="N502" s="100" t="str">
        <f t="shared" ca="1" si="27"/>
        <v/>
      </c>
      <c r="O502" s="102"/>
      <c r="P502" s="102"/>
      <c r="Q502" s="102"/>
      <c r="R502" s="102"/>
      <c r="S502" s="102"/>
      <c r="T502" s="20"/>
      <c r="U502" s="20"/>
      <c r="V502" s="20"/>
      <c r="W502" s="103"/>
    </row>
    <row r="503" spans="1:23" s="96" customFormat="1" ht="12.75" x14ac:dyDescent="0.25">
      <c r="A503" s="97">
        <v>448</v>
      </c>
      <c r="B503" s="98" t="str">
        <f t="shared" ca="1" si="24"/>
        <v/>
      </c>
      <c r="C503" s="99"/>
      <c r="D503" s="99"/>
      <c r="E503" s="99"/>
      <c r="F503" s="99"/>
      <c r="G503" s="20"/>
      <c r="H503" s="20"/>
      <c r="I503" s="20"/>
      <c r="J503" s="20"/>
      <c r="K503" s="100"/>
      <c r="L503" s="100" t="str">
        <f t="shared" ca="1" si="25"/>
        <v/>
      </c>
      <c r="M503" s="101" t="str">
        <f t="shared" ca="1" si="26"/>
        <v/>
      </c>
      <c r="N503" s="100" t="str">
        <f t="shared" ca="1" si="27"/>
        <v/>
      </c>
      <c r="O503" s="102"/>
      <c r="P503" s="102"/>
      <c r="Q503" s="102"/>
      <c r="R503" s="102"/>
      <c r="S503" s="102"/>
      <c r="T503" s="20"/>
      <c r="U503" s="20"/>
      <c r="V503" s="20"/>
      <c r="W503" s="103"/>
    </row>
    <row r="504" spans="1:23" s="96" customFormat="1" ht="12.75" x14ac:dyDescent="0.25">
      <c r="A504" s="97">
        <v>449</v>
      </c>
      <c r="B504" s="98" t="str">
        <f t="shared" ca="1" si="24"/>
        <v/>
      </c>
      <c r="C504" s="99"/>
      <c r="D504" s="99"/>
      <c r="E504" s="99"/>
      <c r="F504" s="99"/>
      <c r="G504" s="20"/>
      <c r="H504" s="20"/>
      <c r="I504" s="20"/>
      <c r="J504" s="20"/>
      <c r="K504" s="100"/>
      <c r="L504" s="100" t="str">
        <f t="shared" ca="1" si="25"/>
        <v/>
      </c>
      <c r="M504" s="101" t="str">
        <f t="shared" ca="1" si="26"/>
        <v/>
      </c>
      <c r="N504" s="100" t="str">
        <f t="shared" ca="1" si="27"/>
        <v/>
      </c>
      <c r="O504" s="102"/>
      <c r="P504" s="102"/>
      <c r="Q504" s="102"/>
      <c r="R504" s="102"/>
      <c r="S504" s="102"/>
      <c r="T504" s="20"/>
      <c r="U504" s="20"/>
      <c r="V504" s="20"/>
      <c r="W504" s="103"/>
    </row>
    <row r="505" spans="1:23" s="96" customFormat="1" ht="12.75" x14ac:dyDescent="0.25">
      <c r="A505" s="97">
        <v>450</v>
      </c>
      <c r="B505" s="98" t="str">
        <f t="shared" ref="B505:B568" ca="1" si="28">IF(INDIRECT(ADDRESS(ROW()-33,3,4,1,"ПСДЦ"))=0,"",INDIRECT(ADDRESS(ROW()-33,3,4,1,"ПСДЦ")))</f>
        <v/>
      </c>
      <c r="C505" s="99"/>
      <c r="D505" s="99"/>
      <c r="E505" s="99"/>
      <c r="F505" s="99"/>
      <c r="G505" s="20"/>
      <c r="H505" s="20"/>
      <c r="I505" s="20"/>
      <c r="J505" s="20"/>
      <c r="K505" s="100"/>
      <c r="L505" s="100" t="str">
        <f t="shared" ref="L505:L568" ca="1" si="29">IF(INDIRECT(ADDRESS(ROW()-33,5,4,1,"ПСДЦ"))=0,"",INDIRECT(ADDRESS(ROW()-33,5,4,1,"ПСДЦ")))</f>
        <v/>
      </c>
      <c r="M505" s="101" t="str">
        <f t="shared" ref="M505:M568" ca="1" si="30">IF(INDIRECT(ADDRESS(ROW()-33,7,4,1,"ПСДЦ"))=0,"",INDIRECT(ADDRESS(ROW()-33,7,4,1,"ПСДЦ")))</f>
        <v/>
      </c>
      <c r="N505" s="100" t="str">
        <f t="shared" ref="N505:N568" ca="1" si="31">IF(INDIRECT(ADDRESS(ROW()-33,6,4,1,"ПСДЦ"))=0,"",INDIRECT(ADDRESS(ROW()-33,6,4,1,"ПСДЦ")))</f>
        <v/>
      </c>
      <c r="O505" s="102"/>
      <c r="P505" s="102"/>
      <c r="Q505" s="102"/>
      <c r="R505" s="102"/>
      <c r="S505" s="102"/>
      <c r="T505" s="20"/>
      <c r="U505" s="20"/>
      <c r="V505" s="20"/>
      <c r="W505" s="103"/>
    </row>
    <row r="506" spans="1:23" s="96" customFormat="1" ht="12.75" x14ac:dyDescent="0.25">
      <c r="A506" s="97">
        <v>451</v>
      </c>
      <c r="B506" s="98" t="str">
        <f t="shared" ca="1" si="28"/>
        <v/>
      </c>
      <c r="C506" s="99"/>
      <c r="D506" s="99"/>
      <c r="E506" s="99"/>
      <c r="F506" s="99"/>
      <c r="G506" s="20"/>
      <c r="H506" s="20"/>
      <c r="I506" s="20"/>
      <c r="J506" s="20"/>
      <c r="K506" s="100"/>
      <c r="L506" s="100" t="str">
        <f t="shared" ca="1" si="29"/>
        <v/>
      </c>
      <c r="M506" s="101" t="str">
        <f t="shared" ca="1" si="30"/>
        <v/>
      </c>
      <c r="N506" s="100" t="str">
        <f t="shared" ca="1" si="31"/>
        <v/>
      </c>
      <c r="O506" s="102"/>
      <c r="P506" s="102"/>
      <c r="Q506" s="102"/>
      <c r="R506" s="102"/>
      <c r="S506" s="102"/>
      <c r="T506" s="20"/>
      <c r="U506" s="20"/>
      <c r="V506" s="20"/>
      <c r="W506" s="103"/>
    </row>
    <row r="507" spans="1:23" s="96" customFormat="1" ht="12.75" x14ac:dyDescent="0.25">
      <c r="A507" s="97">
        <v>452</v>
      </c>
      <c r="B507" s="98" t="str">
        <f t="shared" ca="1" si="28"/>
        <v/>
      </c>
      <c r="C507" s="99"/>
      <c r="D507" s="99"/>
      <c r="E507" s="99"/>
      <c r="F507" s="99"/>
      <c r="G507" s="20"/>
      <c r="H507" s="20"/>
      <c r="I507" s="20"/>
      <c r="J507" s="20"/>
      <c r="K507" s="100"/>
      <c r="L507" s="100" t="str">
        <f t="shared" ca="1" si="29"/>
        <v/>
      </c>
      <c r="M507" s="101" t="str">
        <f t="shared" ca="1" si="30"/>
        <v/>
      </c>
      <c r="N507" s="100" t="str">
        <f t="shared" ca="1" si="31"/>
        <v/>
      </c>
      <c r="O507" s="102"/>
      <c r="P507" s="102"/>
      <c r="Q507" s="102"/>
      <c r="R507" s="102"/>
      <c r="S507" s="102"/>
      <c r="T507" s="20"/>
      <c r="U507" s="20"/>
      <c r="V507" s="20"/>
      <c r="W507" s="103"/>
    </row>
    <row r="508" spans="1:23" s="96" customFormat="1" ht="12.75" x14ac:dyDescent="0.25">
      <c r="A508" s="97">
        <v>453</v>
      </c>
      <c r="B508" s="98" t="str">
        <f t="shared" ca="1" si="28"/>
        <v/>
      </c>
      <c r="C508" s="99"/>
      <c r="D508" s="99"/>
      <c r="E508" s="99"/>
      <c r="F508" s="99"/>
      <c r="G508" s="20"/>
      <c r="H508" s="20"/>
      <c r="I508" s="20"/>
      <c r="J508" s="20"/>
      <c r="K508" s="100"/>
      <c r="L508" s="100" t="str">
        <f t="shared" ca="1" si="29"/>
        <v/>
      </c>
      <c r="M508" s="101" t="str">
        <f t="shared" ca="1" si="30"/>
        <v/>
      </c>
      <c r="N508" s="100" t="str">
        <f t="shared" ca="1" si="31"/>
        <v/>
      </c>
      <c r="O508" s="102"/>
      <c r="P508" s="102"/>
      <c r="Q508" s="102"/>
      <c r="R508" s="102"/>
      <c r="S508" s="102"/>
      <c r="T508" s="20"/>
      <c r="U508" s="20"/>
      <c r="V508" s="20"/>
      <c r="W508" s="103"/>
    </row>
    <row r="509" spans="1:23" s="96" customFormat="1" ht="12.75" x14ac:dyDescent="0.25">
      <c r="A509" s="97">
        <v>454</v>
      </c>
      <c r="B509" s="98" t="str">
        <f t="shared" ca="1" si="28"/>
        <v/>
      </c>
      <c r="C509" s="99"/>
      <c r="D509" s="99"/>
      <c r="E509" s="99"/>
      <c r="F509" s="99"/>
      <c r="G509" s="20"/>
      <c r="H509" s="20"/>
      <c r="I509" s="20"/>
      <c r="J509" s="20"/>
      <c r="K509" s="100"/>
      <c r="L509" s="100" t="str">
        <f t="shared" ca="1" si="29"/>
        <v/>
      </c>
      <c r="M509" s="101" t="str">
        <f t="shared" ca="1" si="30"/>
        <v/>
      </c>
      <c r="N509" s="100" t="str">
        <f t="shared" ca="1" si="31"/>
        <v/>
      </c>
      <c r="O509" s="102"/>
      <c r="P509" s="102"/>
      <c r="Q509" s="102"/>
      <c r="R509" s="102"/>
      <c r="S509" s="102"/>
      <c r="T509" s="20"/>
      <c r="U509" s="20"/>
      <c r="V509" s="20"/>
      <c r="W509" s="103"/>
    </row>
    <row r="510" spans="1:23" s="96" customFormat="1" ht="12.75" x14ac:dyDescent="0.25">
      <c r="A510" s="97">
        <v>455</v>
      </c>
      <c r="B510" s="98" t="str">
        <f t="shared" ca="1" si="28"/>
        <v/>
      </c>
      <c r="C510" s="99"/>
      <c r="D510" s="99"/>
      <c r="E510" s="99"/>
      <c r="F510" s="99"/>
      <c r="G510" s="20"/>
      <c r="H510" s="20"/>
      <c r="I510" s="20"/>
      <c r="J510" s="20"/>
      <c r="K510" s="100"/>
      <c r="L510" s="100" t="str">
        <f t="shared" ca="1" si="29"/>
        <v/>
      </c>
      <c r="M510" s="101" t="str">
        <f t="shared" ca="1" si="30"/>
        <v/>
      </c>
      <c r="N510" s="100" t="str">
        <f t="shared" ca="1" si="31"/>
        <v/>
      </c>
      <c r="O510" s="102"/>
      <c r="P510" s="102"/>
      <c r="Q510" s="102"/>
      <c r="R510" s="102"/>
      <c r="S510" s="102"/>
      <c r="T510" s="20"/>
      <c r="U510" s="20"/>
      <c r="V510" s="20"/>
      <c r="W510" s="103"/>
    </row>
    <row r="511" spans="1:23" s="96" customFormat="1" ht="12.75" x14ac:dyDescent="0.25">
      <c r="A511" s="97">
        <v>456</v>
      </c>
      <c r="B511" s="98" t="str">
        <f t="shared" ca="1" si="28"/>
        <v/>
      </c>
      <c r="C511" s="99"/>
      <c r="D511" s="99"/>
      <c r="E511" s="99"/>
      <c r="F511" s="99"/>
      <c r="G511" s="20"/>
      <c r="H511" s="20"/>
      <c r="I511" s="20"/>
      <c r="J511" s="20"/>
      <c r="K511" s="100"/>
      <c r="L511" s="100" t="str">
        <f t="shared" ca="1" si="29"/>
        <v/>
      </c>
      <c r="M511" s="101" t="str">
        <f t="shared" ca="1" si="30"/>
        <v/>
      </c>
      <c r="N511" s="100" t="str">
        <f t="shared" ca="1" si="31"/>
        <v/>
      </c>
      <c r="O511" s="102"/>
      <c r="P511" s="102"/>
      <c r="Q511" s="102"/>
      <c r="R511" s="102"/>
      <c r="S511" s="102"/>
      <c r="T511" s="20"/>
      <c r="U511" s="20"/>
      <c r="V511" s="20"/>
      <c r="W511" s="103"/>
    </row>
    <row r="512" spans="1:23" s="96" customFormat="1" ht="12.75" x14ac:dyDescent="0.25">
      <c r="A512" s="97">
        <v>457</v>
      </c>
      <c r="B512" s="98" t="str">
        <f t="shared" ca="1" si="28"/>
        <v/>
      </c>
      <c r="C512" s="99"/>
      <c r="D512" s="99"/>
      <c r="E512" s="99"/>
      <c r="F512" s="99"/>
      <c r="G512" s="20"/>
      <c r="H512" s="20"/>
      <c r="I512" s="20"/>
      <c r="J512" s="20"/>
      <c r="K512" s="100"/>
      <c r="L512" s="100" t="str">
        <f t="shared" ca="1" si="29"/>
        <v/>
      </c>
      <c r="M512" s="101" t="str">
        <f t="shared" ca="1" si="30"/>
        <v/>
      </c>
      <c r="N512" s="100" t="str">
        <f t="shared" ca="1" si="31"/>
        <v/>
      </c>
      <c r="O512" s="102"/>
      <c r="P512" s="102"/>
      <c r="Q512" s="102"/>
      <c r="R512" s="102"/>
      <c r="S512" s="102"/>
      <c r="T512" s="20"/>
      <c r="U512" s="20"/>
      <c r="V512" s="20"/>
      <c r="W512" s="103"/>
    </row>
    <row r="513" spans="1:23" s="96" customFormat="1" ht="12.75" x14ac:dyDescent="0.25">
      <c r="A513" s="97">
        <v>458</v>
      </c>
      <c r="B513" s="98" t="str">
        <f t="shared" ca="1" si="28"/>
        <v/>
      </c>
      <c r="C513" s="99"/>
      <c r="D513" s="99"/>
      <c r="E513" s="99"/>
      <c r="F513" s="99"/>
      <c r="G513" s="20"/>
      <c r="H513" s="20"/>
      <c r="I513" s="20"/>
      <c r="J513" s="20"/>
      <c r="K513" s="100"/>
      <c r="L513" s="100" t="str">
        <f t="shared" ca="1" si="29"/>
        <v/>
      </c>
      <c r="M513" s="101" t="str">
        <f t="shared" ca="1" si="30"/>
        <v/>
      </c>
      <c r="N513" s="100" t="str">
        <f t="shared" ca="1" si="31"/>
        <v/>
      </c>
      <c r="O513" s="102"/>
      <c r="P513" s="102"/>
      <c r="Q513" s="102"/>
      <c r="R513" s="102"/>
      <c r="S513" s="102"/>
      <c r="T513" s="20"/>
      <c r="U513" s="20"/>
      <c r="V513" s="20"/>
      <c r="W513" s="103"/>
    </row>
    <row r="514" spans="1:23" s="96" customFormat="1" ht="12.75" x14ac:dyDescent="0.25">
      <c r="A514" s="97">
        <v>459</v>
      </c>
      <c r="B514" s="98" t="str">
        <f t="shared" ca="1" si="28"/>
        <v/>
      </c>
      <c r="C514" s="99"/>
      <c r="D514" s="99"/>
      <c r="E514" s="99"/>
      <c r="F514" s="99"/>
      <c r="G514" s="20"/>
      <c r="H514" s="20"/>
      <c r="I514" s="20"/>
      <c r="J514" s="20"/>
      <c r="K514" s="100"/>
      <c r="L514" s="100" t="str">
        <f t="shared" ca="1" si="29"/>
        <v/>
      </c>
      <c r="M514" s="101" t="str">
        <f t="shared" ca="1" si="30"/>
        <v/>
      </c>
      <c r="N514" s="100" t="str">
        <f t="shared" ca="1" si="31"/>
        <v/>
      </c>
      <c r="O514" s="102"/>
      <c r="P514" s="102"/>
      <c r="Q514" s="102"/>
      <c r="R514" s="102"/>
      <c r="S514" s="102"/>
      <c r="T514" s="20"/>
      <c r="U514" s="20"/>
      <c r="V514" s="20"/>
      <c r="W514" s="103"/>
    </row>
    <row r="515" spans="1:23" s="96" customFormat="1" ht="12.75" x14ac:dyDescent="0.25">
      <c r="A515" s="97">
        <v>460</v>
      </c>
      <c r="B515" s="98" t="str">
        <f t="shared" ca="1" si="28"/>
        <v/>
      </c>
      <c r="C515" s="99"/>
      <c r="D515" s="99"/>
      <c r="E515" s="99"/>
      <c r="F515" s="99"/>
      <c r="G515" s="20"/>
      <c r="H515" s="20"/>
      <c r="I515" s="20"/>
      <c r="J515" s="20"/>
      <c r="K515" s="100"/>
      <c r="L515" s="100" t="str">
        <f t="shared" ca="1" si="29"/>
        <v/>
      </c>
      <c r="M515" s="101" t="str">
        <f t="shared" ca="1" si="30"/>
        <v/>
      </c>
      <c r="N515" s="100" t="str">
        <f t="shared" ca="1" si="31"/>
        <v/>
      </c>
      <c r="O515" s="102"/>
      <c r="P515" s="102"/>
      <c r="Q515" s="102"/>
      <c r="R515" s="102"/>
      <c r="S515" s="102"/>
      <c r="T515" s="20"/>
      <c r="U515" s="20"/>
      <c r="V515" s="20"/>
      <c r="W515" s="103"/>
    </row>
    <row r="516" spans="1:23" s="96" customFormat="1" ht="12.75" x14ac:dyDescent="0.25">
      <c r="A516" s="97">
        <v>461</v>
      </c>
      <c r="B516" s="98" t="str">
        <f t="shared" ca="1" si="28"/>
        <v/>
      </c>
      <c r="C516" s="99"/>
      <c r="D516" s="99"/>
      <c r="E516" s="99"/>
      <c r="F516" s="99"/>
      <c r="G516" s="20"/>
      <c r="H516" s="20"/>
      <c r="I516" s="20"/>
      <c r="J516" s="20"/>
      <c r="K516" s="100"/>
      <c r="L516" s="100" t="str">
        <f t="shared" ca="1" si="29"/>
        <v/>
      </c>
      <c r="M516" s="101" t="str">
        <f t="shared" ca="1" si="30"/>
        <v/>
      </c>
      <c r="N516" s="100" t="str">
        <f t="shared" ca="1" si="31"/>
        <v/>
      </c>
      <c r="O516" s="102"/>
      <c r="P516" s="102"/>
      <c r="Q516" s="102"/>
      <c r="R516" s="102"/>
      <c r="S516" s="102"/>
      <c r="T516" s="20"/>
      <c r="U516" s="20"/>
      <c r="V516" s="20"/>
      <c r="W516" s="103"/>
    </row>
    <row r="517" spans="1:23" s="96" customFormat="1" ht="12.75" x14ac:dyDescent="0.25">
      <c r="A517" s="97">
        <v>462</v>
      </c>
      <c r="B517" s="98" t="str">
        <f t="shared" ca="1" si="28"/>
        <v/>
      </c>
      <c r="C517" s="99"/>
      <c r="D517" s="99"/>
      <c r="E517" s="99"/>
      <c r="F517" s="99"/>
      <c r="G517" s="20"/>
      <c r="H517" s="20"/>
      <c r="I517" s="20"/>
      <c r="J517" s="20"/>
      <c r="K517" s="100"/>
      <c r="L517" s="100" t="str">
        <f t="shared" ca="1" si="29"/>
        <v/>
      </c>
      <c r="M517" s="101" t="str">
        <f t="shared" ca="1" si="30"/>
        <v/>
      </c>
      <c r="N517" s="100" t="str">
        <f t="shared" ca="1" si="31"/>
        <v/>
      </c>
      <c r="O517" s="102"/>
      <c r="P517" s="102"/>
      <c r="Q517" s="102"/>
      <c r="R517" s="102"/>
      <c r="S517" s="102"/>
      <c r="T517" s="20"/>
      <c r="U517" s="20"/>
      <c r="V517" s="20"/>
      <c r="W517" s="103"/>
    </row>
    <row r="518" spans="1:23" s="96" customFormat="1" ht="12.75" x14ac:dyDescent="0.25">
      <c r="A518" s="97">
        <v>463</v>
      </c>
      <c r="B518" s="98" t="str">
        <f t="shared" ca="1" si="28"/>
        <v/>
      </c>
      <c r="C518" s="99"/>
      <c r="D518" s="99"/>
      <c r="E518" s="99"/>
      <c r="F518" s="99"/>
      <c r="G518" s="20"/>
      <c r="H518" s="20"/>
      <c r="I518" s="20"/>
      <c r="J518" s="20"/>
      <c r="K518" s="100"/>
      <c r="L518" s="100" t="str">
        <f t="shared" ca="1" si="29"/>
        <v/>
      </c>
      <c r="M518" s="101" t="str">
        <f t="shared" ca="1" si="30"/>
        <v/>
      </c>
      <c r="N518" s="100" t="str">
        <f t="shared" ca="1" si="31"/>
        <v/>
      </c>
      <c r="O518" s="102"/>
      <c r="P518" s="102"/>
      <c r="Q518" s="102"/>
      <c r="R518" s="102"/>
      <c r="S518" s="102"/>
      <c r="T518" s="20"/>
      <c r="U518" s="20"/>
      <c r="V518" s="20"/>
      <c r="W518" s="103"/>
    </row>
    <row r="519" spans="1:23" s="96" customFormat="1" ht="12.75" x14ac:dyDescent="0.25">
      <c r="A519" s="97">
        <v>464</v>
      </c>
      <c r="B519" s="98" t="str">
        <f t="shared" ca="1" si="28"/>
        <v/>
      </c>
      <c r="C519" s="99"/>
      <c r="D519" s="99"/>
      <c r="E519" s="99"/>
      <c r="F519" s="99"/>
      <c r="G519" s="20"/>
      <c r="H519" s="20"/>
      <c r="I519" s="20"/>
      <c r="J519" s="20"/>
      <c r="K519" s="100"/>
      <c r="L519" s="100" t="str">
        <f t="shared" ca="1" si="29"/>
        <v/>
      </c>
      <c r="M519" s="101" t="str">
        <f t="shared" ca="1" si="30"/>
        <v/>
      </c>
      <c r="N519" s="100" t="str">
        <f t="shared" ca="1" si="31"/>
        <v/>
      </c>
      <c r="O519" s="102"/>
      <c r="P519" s="102"/>
      <c r="Q519" s="102"/>
      <c r="R519" s="102"/>
      <c r="S519" s="102"/>
      <c r="T519" s="20"/>
      <c r="U519" s="20"/>
      <c r="V519" s="20"/>
      <c r="W519" s="103"/>
    </row>
    <row r="520" spans="1:23" s="96" customFormat="1" ht="12.75" x14ac:dyDescent="0.25">
      <c r="A520" s="97">
        <v>465</v>
      </c>
      <c r="B520" s="98" t="str">
        <f t="shared" ca="1" si="28"/>
        <v/>
      </c>
      <c r="C520" s="99"/>
      <c r="D520" s="99"/>
      <c r="E520" s="99"/>
      <c r="F520" s="99"/>
      <c r="G520" s="20"/>
      <c r="H520" s="20"/>
      <c r="I520" s="20"/>
      <c r="J520" s="20"/>
      <c r="K520" s="100"/>
      <c r="L520" s="100" t="str">
        <f t="shared" ca="1" si="29"/>
        <v/>
      </c>
      <c r="M520" s="101" t="str">
        <f t="shared" ca="1" si="30"/>
        <v/>
      </c>
      <c r="N520" s="100" t="str">
        <f t="shared" ca="1" si="31"/>
        <v/>
      </c>
      <c r="O520" s="102"/>
      <c r="P520" s="102"/>
      <c r="Q520" s="102"/>
      <c r="R520" s="102"/>
      <c r="S520" s="102"/>
      <c r="T520" s="20"/>
      <c r="U520" s="20"/>
      <c r="V520" s="20"/>
      <c r="W520" s="103"/>
    </row>
    <row r="521" spans="1:23" s="96" customFormat="1" ht="12.75" x14ac:dyDescent="0.25">
      <c r="A521" s="97">
        <v>466</v>
      </c>
      <c r="B521" s="98" t="str">
        <f t="shared" ca="1" si="28"/>
        <v/>
      </c>
      <c r="C521" s="99"/>
      <c r="D521" s="99"/>
      <c r="E521" s="99"/>
      <c r="F521" s="99"/>
      <c r="G521" s="20"/>
      <c r="H521" s="20"/>
      <c r="I521" s="20"/>
      <c r="J521" s="20"/>
      <c r="K521" s="100"/>
      <c r="L521" s="100" t="str">
        <f t="shared" ca="1" si="29"/>
        <v/>
      </c>
      <c r="M521" s="101" t="str">
        <f t="shared" ca="1" si="30"/>
        <v/>
      </c>
      <c r="N521" s="100" t="str">
        <f t="shared" ca="1" si="31"/>
        <v/>
      </c>
      <c r="O521" s="102"/>
      <c r="P521" s="102"/>
      <c r="Q521" s="102"/>
      <c r="R521" s="102"/>
      <c r="S521" s="102"/>
      <c r="T521" s="20"/>
      <c r="U521" s="20"/>
      <c r="V521" s="20"/>
      <c r="W521" s="103"/>
    </row>
    <row r="522" spans="1:23" s="96" customFormat="1" ht="12.75" x14ac:dyDescent="0.25">
      <c r="A522" s="97">
        <v>467</v>
      </c>
      <c r="B522" s="98" t="str">
        <f t="shared" ca="1" si="28"/>
        <v/>
      </c>
      <c r="C522" s="99"/>
      <c r="D522" s="99"/>
      <c r="E522" s="99"/>
      <c r="F522" s="99"/>
      <c r="G522" s="20"/>
      <c r="H522" s="20"/>
      <c r="I522" s="20"/>
      <c r="J522" s="20"/>
      <c r="K522" s="100"/>
      <c r="L522" s="100" t="str">
        <f t="shared" ca="1" si="29"/>
        <v/>
      </c>
      <c r="M522" s="101" t="str">
        <f t="shared" ca="1" si="30"/>
        <v/>
      </c>
      <c r="N522" s="100" t="str">
        <f t="shared" ca="1" si="31"/>
        <v/>
      </c>
      <c r="O522" s="102"/>
      <c r="P522" s="102"/>
      <c r="Q522" s="102"/>
      <c r="R522" s="102"/>
      <c r="S522" s="102"/>
      <c r="T522" s="20"/>
      <c r="U522" s="20"/>
      <c r="V522" s="20"/>
      <c r="W522" s="103"/>
    </row>
    <row r="523" spans="1:23" s="96" customFormat="1" ht="12.75" x14ac:dyDescent="0.25">
      <c r="A523" s="97">
        <v>468</v>
      </c>
      <c r="B523" s="98" t="str">
        <f t="shared" ca="1" si="28"/>
        <v/>
      </c>
      <c r="C523" s="99"/>
      <c r="D523" s="99"/>
      <c r="E523" s="99"/>
      <c r="F523" s="99"/>
      <c r="G523" s="20"/>
      <c r="H523" s="20"/>
      <c r="I523" s="20"/>
      <c r="J523" s="20"/>
      <c r="K523" s="100"/>
      <c r="L523" s="100" t="str">
        <f t="shared" ca="1" si="29"/>
        <v/>
      </c>
      <c r="M523" s="101" t="str">
        <f t="shared" ca="1" si="30"/>
        <v/>
      </c>
      <c r="N523" s="100" t="str">
        <f t="shared" ca="1" si="31"/>
        <v/>
      </c>
      <c r="O523" s="102"/>
      <c r="P523" s="102"/>
      <c r="Q523" s="102"/>
      <c r="R523" s="102"/>
      <c r="S523" s="102"/>
      <c r="T523" s="20"/>
      <c r="U523" s="20"/>
      <c r="V523" s="20"/>
      <c r="W523" s="103"/>
    </row>
    <row r="524" spans="1:23" s="96" customFormat="1" ht="12.75" x14ac:dyDescent="0.25">
      <c r="A524" s="97">
        <v>469</v>
      </c>
      <c r="B524" s="98" t="str">
        <f t="shared" ca="1" si="28"/>
        <v/>
      </c>
      <c r="C524" s="99"/>
      <c r="D524" s="99"/>
      <c r="E524" s="99"/>
      <c r="F524" s="99"/>
      <c r="G524" s="20"/>
      <c r="H524" s="20"/>
      <c r="I524" s="20"/>
      <c r="J524" s="20"/>
      <c r="K524" s="100"/>
      <c r="L524" s="100" t="str">
        <f t="shared" ca="1" si="29"/>
        <v/>
      </c>
      <c r="M524" s="101" t="str">
        <f t="shared" ca="1" si="30"/>
        <v/>
      </c>
      <c r="N524" s="100" t="str">
        <f t="shared" ca="1" si="31"/>
        <v/>
      </c>
      <c r="O524" s="102"/>
      <c r="P524" s="102"/>
      <c r="Q524" s="102"/>
      <c r="R524" s="102"/>
      <c r="S524" s="102"/>
      <c r="T524" s="20"/>
      <c r="U524" s="20"/>
      <c r="V524" s="20"/>
      <c r="W524" s="103"/>
    </row>
    <row r="525" spans="1:23" s="96" customFormat="1" ht="12.75" x14ac:dyDescent="0.25">
      <c r="A525" s="97">
        <v>470</v>
      </c>
      <c r="B525" s="98" t="str">
        <f t="shared" ca="1" si="28"/>
        <v/>
      </c>
      <c r="C525" s="99"/>
      <c r="D525" s="99"/>
      <c r="E525" s="99"/>
      <c r="F525" s="99"/>
      <c r="G525" s="20"/>
      <c r="H525" s="20"/>
      <c r="I525" s="20"/>
      <c r="J525" s="20"/>
      <c r="K525" s="100"/>
      <c r="L525" s="100" t="str">
        <f t="shared" ca="1" si="29"/>
        <v/>
      </c>
      <c r="M525" s="101" t="str">
        <f t="shared" ca="1" si="30"/>
        <v/>
      </c>
      <c r="N525" s="100" t="str">
        <f t="shared" ca="1" si="31"/>
        <v/>
      </c>
      <c r="O525" s="102"/>
      <c r="P525" s="102"/>
      <c r="Q525" s="102"/>
      <c r="R525" s="102"/>
      <c r="S525" s="102"/>
      <c r="T525" s="20"/>
      <c r="U525" s="20"/>
      <c r="V525" s="20"/>
      <c r="W525" s="103"/>
    </row>
    <row r="526" spans="1:23" s="96" customFormat="1" ht="12.75" x14ac:dyDescent="0.25">
      <c r="A526" s="97">
        <v>471</v>
      </c>
      <c r="B526" s="98" t="str">
        <f t="shared" ca="1" si="28"/>
        <v/>
      </c>
      <c r="C526" s="99"/>
      <c r="D526" s="99"/>
      <c r="E526" s="99"/>
      <c r="F526" s="99"/>
      <c r="G526" s="20"/>
      <c r="H526" s="20"/>
      <c r="I526" s="20"/>
      <c r="J526" s="20"/>
      <c r="K526" s="100"/>
      <c r="L526" s="100" t="str">
        <f t="shared" ca="1" si="29"/>
        <v/>
      </c>
      <c r="M526" s="101" t="str">
        <f t="shared" ca="1" si="30"/>
        <v/>
      </c>
      <c r="N526" s="100" t="str">
        <f t="shared" ca="1" si="31"/>
        <v/>
      </c>
      <c r="O526" s="102"/>
      <c r="P526" s="102"/>
      <c r="Q526" s="102"/>
      <c r="R526" s="102"/>
      <c r="S526" s="102"/>
      <c r="T526" s="20"/>
      <c r="U526" s="20"/>
      <c r="V526" s="20"/>
      <c r="W526" s="103"/>
    </row>
    <row r="527" spans="1:23" s="96" customFormat="1" ht="12.75" x14ac:dyDescent="0.25">
      <c r="A527" s="97">
        <v>472</v>
      </c>
      <c r="B527" s="98" t="str">
        <f t="shared" ca="1" si="28"/>
        <v/>
      </c>
      <c r="C527" s="99"/>
      <c r="D527" s="99"/>
      <c r="E527" s="99"/>
      <c r="F527" s="99"/>
      <c r="G527" s="20"/>
      <c r="H527" s="20"/>
      <c r="I527" s="20"/>
      <c r="J527" s="20"/>
      <c r="K527" s="100"/>
      <c r="L527" s="100" t="str">
        <f t="shared" ca="1" si="29"/>
        <v/>
      </c>
      <c r="M527" s="101" t="str">
        <f t="shared" ca="1" si="30"/>
        <v/>
      </c>
      <c r="N527" s="100" t="str">
        <f t="shared" ca="1" si="31"/>
        <v/>
      </c>
      <c r="O527" s="102"/>
      <c r="P527" s="102"/>
      <c r="Q527" s="102"/>
      <c r="R527" s="102"/>
      <c r="S527" s="102"/>
      <c r="T527" s="20"/>
      <c r="U527" s="20"/>
      <c r="V527" s="20"/>
      <c r="W527" s="103"/>
    </row>
    <row r="528" spans="1:23" s="96" customFormat="1" ht="12.75" x14ac:dyDescent="0.25">
      <c r="A528" s="97">
        <v>473</v>
      </c>
      <c r="B528" s="98" t="str">
        <f t="shared" ca="1" si="28"/>
        <v/>
      </c>
      <c r="C528" s="99"/>
      <c r="D528" s="99"/>
      <c r="E528" s="99"/>
      <c r="F528" s="99"/>
      <c r="G528" s="20"/>
      <c r="H528" s="20"/>
      <c r="I528" s="20"/>
      <c r="J528" s="20"/>
      <c r="K528" s="100"/>
      <c r="L528" s="100" t="str">
        <f t="shared" ca="1" si="29"/>
        <v/>
      </c>
      <c r="M528" s="101" t="str">
        <f t="shared" ca="1" si="30"/>
        <v/>
      </c>
      <c r="N528" s="100" t="str">
        <f t="shared" ca="1" si="31"/>
        <v/>
      </c>
      <c r="O528" s="102"/>
      <c r="P528" s="102"/>
      <c r="Q528" s="102"/>
      <c r="R528" s="102"/>
      <c r="S528" s="102"/>
      <c r="T528" s="20"/>
      <c r="U528" s="20"/>
      <c r="V528" s="20"/>
      <c r="W528" s="103"/>
    </row>
    <row r="529" spans="1:23" s="96" customFormat="1" ht="12.75" x14ac:dyDescent="0.25">
      <c r="A529" s="97">
        <v>474</v>
      </c>
      <c r="B529" s="98" t="str">
        <f t="shared" ca="1" si="28"/>
        <v/>
      </c>
      <c r="C529" s="99"/>
      <c r="D529" s="99"/>
      <c r="E529" s="99"/>
      <c r="F529" s="99"/>
      <c r="G529" s="20"/>
      <c r="H529" s="20"/>
      <c r="I529" s="20"/>
      <c r="J529" s="20"/>
      <c r="K529" s="100"/>
      <c r="L529" s="100" t="str">
        <f t="shared" ca="1" si="29"/>
        <v/>
      </c>
      <c r="M529" s="101" t="str">
        <f t="shared" ca="1" si="30"/>
        <v/>
      </c>
      <c r="N529" s="100" t="str">
        <f t="shared" ca="1" si="31"/>
        <v/>
      </c>
      <c r="O529" s="102"/>
      <c r="P529" s="102"/>
      <c r="Q529" s="102"/>
      <c r="R529" s="102"/>
      <c r="S529" s="102"/>
      <c r="T529" s="20"/>
      <c r="U529" s="20"/>
      <c r="V529" s="20"/>
      <c r="W529" s="103"/>
    </row>
    <row r="530" spans="1:23" s="96" customFormat="1" ht="12.75" x14ac:dyDescent="0.25">
      <c r="A530" s="97">
        <v>475</v>
      </c>
      <c r="B530" s="98" t="str">
        <f t="shared" ca="1" si="28"/>
        <v/>
      </c>
      <c r="C530" s="99"/>
      <c r="D530" s="99"/>
      <c r="E530" s="99"/>
      <c r="F530" s="99"/>
      <c r="G530" s="20"/>
      <c r="H530" s="20"/>
      <c r="I530" s="20"/>
      <c r="J530" s="20"/>
      <c r="K530" s="100"/>
      <c r="L530" s="100" t="str">
        <f t="shared" ca="1" si="29"/>
        <v/>
      </c>
      <c r="M530" s="101" t="str">
        <f t="shared" ca="1" si="30"/>
        <v/>
      </c>
      <c r="N530" s="100" t="str">
        <f t="shared" ca="1" si="31"/>
        <v/>
      </c>
      <c r="O530" s="102"/>
      <c r="P530" s="102"/>
      <c r="Q530" s="102"/>
      <c r="R530" s="102"/>
      <c r="S530" s="102"/>
      <c r="T530" s="20"/>
      <c r="U530" s="20"/>
      <c r="V530" s="20"/>
      <c r="W530" s="103"/>
    </row>
    <row r="531" spans="1:23" s="96" customFormat="1" ht="12.75" x14ac:dyDescent="0.25">
      <c r="A531" s="97">
        <v>476</v>
      </c>
      <c r="B531" s="98" t="str">
        <f t="shared" ca="1" si="28"/>
        <v/>
      </c>
      <c r="C531" s="99"/>
      <c r="D531" s="99"/>
      <c r="E531" s="99"/>
      <c r="F531" s="99"/>
      <c r="G531" s="20"/>
      <c r="H531" s="20"/>
      <c r="I531" s="20"/>
      <c r="J531" s="20"/>
      <c r="K531" s="100"/>
      <c r="L531" s="100" t="str">
        <f t="shared" ca="1" si="29"/>
        <v/>
      </c>
      <c r="M531" s="101" t="str">
        <f t="shared" ca="1" si="30"/>
        <v/>
      </c>
      <c r="N531" s="100" t="str">
        <f t="shared" ca="1" si="31"/>
        <v/>
      </c>
      <c r="O531" s="102"/>
      <c r="P531" s="102"/>
      <c r="Q531" s="102"/>
      <c r="R531" s="102"/>
      <c r="S531" s="102"/>
      <c r="T531" s="20"/>
      <c r="U531" s="20"/>
      <c r="V531" s="20"/>
      <c r="W531" s="103"/>
    </row>
    <row r="532" spans="1:23" s="96" customFormat="1" ht="12.75" x14ac:dyDescent="0.25">
      <c r="A532" s="97">
        <v>477</v>
      </c>
      <c r="B532" s="98" t="str">
        <f t="shared" ca="1" si="28"/>
        <v/>
      </c>
      <c r="C532" s="99"/>
      <c r="D532" s="99"/>
      <c r="E532" s="99"/>
      <c r="F532" s="99"/>
      <c r="G532" s="20"/>
      <c r="H532" s="20"/>
      <c r="I532" s="20"/>
      <c r="J532" s="20"/>
      <c r="K532" s="100"/>
      <c r="L532" s="100" t="str">
        <f t="shared" ca="1" si="29"/>
        <v/>
      </c>
      <c r="M532" s="101" t="str">
        <f t="shared" ca="1" si="30"/>
        <v/>
      </c>
      <c r="N532" s="100" t="str">
        <f t="shared" ca="1" si="31"/>
        <v/>
      </c>
      <c r="O532" s="102"/>
      <c r="P532" s="102"/>
      <c r="Q532" s="102"/>
      <c r="R532" s="102"/>
      <c r="S532" s="102"/>
      <c r="T532" s="20"/>
      <c r="U532" s="20"/>
      <c r="V532" s="20"/>
      <c r="W532" s="103"/>
    </row>
    <row r="533" spans="1:23" s="96" customFormat="1" ht="12.75" x14ac:dyDescent="0.25">
      <c r="A533" s="97">
        <v>478</v>
      </c>
      <c r="B533" s="98" t="str">
        <f t="shared" ca="1" si="28"/>
        <v/>
      </c>
      <c r="C533" s="99"/>
      <c r="D533" s="99"/>
      <c r="E533" s="99"/>
      <c r="F533" s="99"/>
      <c r="G533" s="20"/>
      <c r="H533" s="20"/>
      <c r="I533" s="20"/>
      <c r="J533" s="20"/>
      <c r="K533" s="100"/>
      <c r="L533" s="100" t="str">
        <f t="shared" ca="1" si="29"/>
        <v/>
      </c>
      <c r="M533" s="101" t="str">
        <f t="shared" ca="1" si="30"/>
        <v/>
      </c>
      <c r="N533" s="100" t="str">
        <f t="shared" ca="1" si="31"/>
        <v/>
      </c>
      <c r="O533" s="102"/>
      <c r="P533" s="102"/>
      <c r="Q533" s="102"/>
      <c r="R533" s="102"/>
      <c r="S533" s="102"/>
      <c r="T533" s="20"/>
      <c r="U533" s="20"/>
      <c r="V533" s="20"/>
      <c r="W533" s="103"/>
    </row>
    <row r="534" spans="1:23" s="96" customFormat="1" ht="12.75" x14ac:dyDescent="0.25">
      <c r="A534" s="97">
        <v>479</v>
      </c>
      <c r="B534" s="98" t="str">
        <f t="shared" ca="1" si="28"/>
        <v/>
      </c>
      <c r="C534" s="99"/>
      <c r="D534" s="99"/>
      <c r="E534" s="99"/>
      <c r="F534" s="99"/>
      <c r="G534" s="20"/>
      <c r="H534" s="20"/>
      <c r="I534" s="20"/>
      <c r="J534" s="20"/>
      <c r="K534" s="100"/>
      <c r="L534" s="100" t="str">
        <f t="shared" ca="1" si="29"/>
        <v/>
      </c>
      <c r="M534" s="101" t="str">
        <f t="shared" ca="1" si="30"/>
        <v/>
      </c>
      <c r="N534" s="100" t="str">
        <f t="shared" ca="1" si="31"/>
        <v/>
      </c>
      <c r="O534" s="102"/>
      <c r="P534" s="102"/>
      <c r="Q534" s="102"/>
      <c r="R534" s="102"/>
      <c r="S534" s="102"/>
      <c r="T534" s="20"/>
      <c r="U534" s="20"/>
      <c r="V534" s="20"/>
      <c r="W534" s="103"/>
    </row>
    <row r="535" spans="1:23" s="96" customFormat="1" ht="12.75" x14ac:dyDescent="0.25">
      <c r="A535" s="97">
        <v>480</v>
      </c>
      <c r="B535" s="98" t="str">
        <f t="shared" ca="1" si="28"/>
        <v/>
      </c>
      <c r="C535" s="99"/>
      <c r="D535" s="99"/>
      <c r="E535" s="99"/>
      <c r="F535" s="99"/>
      <c r="G535" s="20"/>
      <c r="H535" s="20"/>
      <c r="I535" s="20"/>
      <c r="J535" s="20"/>
      <c r="K535" s="100"/>
      <c r="L535" s="100" t="str">
        <f t="shared" ca="1" si="29"/>
        <v/>
      </c>
      <c r="M535" s="101" t="str">
        <f t="shared" ca="1" si="30"/>
        <v/>
      </c>
      <c r="N535" s="100" t="str">
        <f t="shared" ca="1" si="31"/>
        <v/>
      </c>
      <c r="O535" s="102"/>
      <c r="P535" s="102"/>
      <c r="Q535" s="102"/>
      <c r="R535" s="102"/>
      <c r="S535" s="102"/>
      <c r="T535" s="20"/>
      <c r="U535" s="20"/>
      <c r="V535" s="20"/>
      <c r="W535" s="103"/>
    </row>
    <row r="536" spans="1:23" s="96" customFormat="1" ht="12.75" x14ac:dyDescent="0.25">
      <c r="A536" s="97">
        <v>481</v>
      </c>
      <c r="B536" s="98" t="str">
        <f t="shared" ca="1" si="28"/>
        <v/>
      </c>
      <c r="C536" s="99"/>
      <c r="D536" s="99"/>
      <c r="E536" s="99"/>
      <c r="F536" s="99"/>
      <c r="G536" s="20"/>
      <c r="H536" s="20"/>
      <c r="I536" s="20"/>
      <c r="J536" s="20"/>
      <c r="K536" s="100"/>
      <c r="L536" s="100" t="str">
        <f t="shared" ca="1" si="29"/>
        <v/>
      </c>
      <c r="M536" s="101" t="str">
        <f t="shared" ca="1" si="30"/>
        <v/>
      </c>
      <c r="N536" s="100" t="str">
        <f t="shared" ca="1" si="31"/>
        <v/>
      </c>
      <c r="O536" s="102"/>
      <c r="P536" s="102"/>
      <c r="Q536" s="102"/>
      <c r="R536" s="102"/>
      <c r="S536" s="102"/>
      <c r="T536" s="20"/>
      <c r="U536" s="20"/>
      <c r="V536" s="20"/>
      <c r="W536" s="103"/>
    </row>
    <row r="537" spans="1:23" s="96" customFormat="1" ht="12.75" x14ac:dyDescent="0.25">
      <c r="A537" s="97">
        <v>482</v>
      </c>
      <c r="B537" s="98" t="str">
        <f t="shared" ca="1" si="28"/>
        <v/>
      </c>
      <c r="C537" s="99"/>
      <c r="D537" s="99"/>
      <c r="E537" s="99"/>
      <c r="F537" s="99"/>
      <c r="G537" s="20"/>
      <c r="H537" s="20"/>
      <c r="I537" s="20"/>
      <c r="J537" s="20"/>
      <c r="K537" s="100"/>
      <c r="L537" s="100" t="str">
        <f t="shared" ca="1" si="29"/>
        <v/>
      </c>
      <c r="M537" s="101" t="str">
        <f t="shared" ca="1" si="30"/>
        <v/>
      </c>
      <c r="N537" s="100" t="str">
        <f t="shared" ca="1" si="31"/>
        <v/>
      </c>
      <c r="O537" s="102"/>
      <c r="P537" s="102"/>
      <c r="Q537" s="102"/>
      <c r="R537" s="102"/>
      <c r="S537" s="102"/>
      <c r="T537" s="20"/>
      <c r="U537" s="20"/>
      <c r="V537" s="20"/>
      <c r="W537" s="103"/>
    </row>
    <row r="538" spans="1:23" s="96" customFormat="1" ht="12.75" x14ac:dyDescent="0.25">
      <c r="A538" s="97">
        <v>483</v>
      </c>
      <c r="B538" s="98" t="str">
        <f t="shared" ca="1" si="28"/>
        <v/>
      </c>
      <c r="C538" s="99"/>
      <c r="D538" s="99"/>
      <c r="E538" s="99"/>
      <c r="F538" s="99"/>
      <c r="G538" s="20"/>
      <c r="H538" s="20"/>
      <c r="I538" s="20"/>
      <c r="J538" s="20"/>
      <c r="K538" s="100"/>
      <c r="L538" s="100" t="str">
        <f t="shared" ca="1" si="29"/>
        <v/>
      </c>
      <c r="M538" s="101" t="str">
        <f t="shared" ca="1" si="30"/>
        <v/>
      </c>
      <c r="N538" s="100" t="str">
        <f t="shared" ca="1" si="31"/>
        <v/>
      </c>
      <c r="O538" s="102"/>
      <c r="P538" s="102"/>
      <c r="Q538" s="102"/>
      <c r="R538" s="102"/>
      <c r="S538" s="102"/>
      <c r="T538" s="20"/>
      <c r="U538" s="20"/>
      <c r="V538" s="20"/>
      <c r="W538" s="103"/>
    </row>
    <row r="539" spans="1:23" s="96" customFormat="1" ht="12.75" x14ac:dyDescent="0.25">
      <c r="A539" s="97">
        <v>484</v>
      </c>
      <c r="B539" s="98" t="str">
        <f t="shared" ca="1" si="28"/>
        <v/>
      </c>
      <c r="C539" s="99"/>
      <c r="D539" s="99"/>
      <c r="E539" s="99"/>
      <c r="F539" s="99"/>
      <c r="G539" s="20"/>
      <c r="H539" s="20"/>
      <c r="I539" s="20"/>
      <c r="J539" s="20"/>
      <c r="K539" s="100"/>
      <c r="L539" s="100" t="str">
        <f t="shared" ca="1" si="29"/>
        <v/>
      </c>
      <c r="M539" s="101" t="str">
        <f t="shared" ca="1" si="30"/>
        <v/>
      </c>
      <c r="N539" s="100" t="str">
        <f t="shared" ca="1" si="31"/>
        <v/>
      </c>
      <c r="O539" s="102"/>
      <c r="P539" s="102"/>
      <c r="Q539" s="102"/>
      <c r="R539" s="102"/>
      <c r="S539" s="102"/>
      <c r="T539" s="20"/>
      <c r="U539" s="20"/>
      <c r="V539" s="20"/>
      <c r="W539" s="103"/>
    </row>
    <row r="540" spans="1:23" s="96" customFormat="1" ht="12.75" x14ac:dyDescent="0.25">
      <c r="A540" s="97">
        <v>485</v>
      </c>
      <c r="B540" s="98" t="str">
        <f t="shared" ca="1" si="28"/>
        <v/>
      </c>
      <c r="C540" s="99"/>
      <c r="D540" s="99"/>
      <c r="E540" s="99"/>
      <c r="F540" s="99"/>
      <c r="G540" s="20"/>
      <c r="H540" s="20"/>
      <c r="I540" s="20"/>
      <c r="J540" s="20"/>
      <c r="K540" s="100"/>
      <c r="L540" s="100" t="str">
        <f t="shared" ca="1" si="29"/>
        <v/>
      </c>
      <c r="M540" s="101" t="str">
        <f t="shared" ca="1" si="30"/>
        <v/>
      </c>
      <c r="N540" s="100" t="str">
        <f t="shared" ca="1" si="31"/>
        <v/>
      </c>
      <c r="O540" s="102"/>
      <c r="P540" s="102"/>
      <c r="Q540" s="102"/>
      <c r="R540" s="102"/>
      <c r="S540" s="102"/>
      <c r="T540" s="20"/>
      <c r="U540" s="20"/>
      <c r="V540" s="20"/>
      <c r="W540" s="103"/>
    </row>
    <row r="541" spans="1:23" s="96" customFormat="1" ht="12.75" x14ac:dyDescent="0.25">
      <c r="A541" s="97">
        <v>486</v>
      </c>
      <c r="B541" s="98" t="str">
        <f t="shared" ca="1" si="28"/>
        <v/>
      </c>
      <c r="C541" s="99"/>
      <c r="D541" s="99"/>
      <c r="E541" s="99"/>
      <c r="F541" s="99"/>
      <c r="G541" s="20"/>
      <c r="H541" s="20"/>
      <c r="I541" s="20"/>
      <c r="J541" s="20"/>
      <c r="K541" s="100"/>
      <c r="L541" s="100" t="str">
        <f t="shared" ca="1" si="29"/>
        <v/>
      </c>
      <c r="M541" s="101" t="str">
        <f t="shared" ca="1" si="30"/>
        <v/>
      </c>
      <c r="N541" s="100" t="str">
        <f t="shared" ca="1" si="31"/>
        <v/>
      </c>
      <c r="O541" s="102"/>
      <c r="P541" s="102"/>
      <c r="Q541" s="102"/>
      <c r="R541" s="102"/>
      <c r="S541" s="102"/>
      <c r="T541" s="20"/>
      <c r="U541" s="20"/>
      <c r="V541" s="20"/>
      <c r="W541" s="103"/>
    </row>
    <row r="542" spans="1:23" s="96" customFormat="1" ht="12.75" x14ac:dyDescent="0.25">
      <c r="A542" s="97">
        <v>487</v>
      </c>
      <c r="B542" s="98" t="str">
        <f t="shared" ca="1" si="28"/>
        <v/>
      </c>
      <c r="C542" s="99"/>
      <c r="D542" s="99"/>
      <c r="E542" s="99"/>
      <c r="F542" s="99"/>
      <c r="G542" s="20"/>
      <c r="H542" s="20"/>
      <c r="I542" s="20"/>
      <c r="J542" s="20"/>
      <c r="K542" s="100"/>
      <c r="L542" s="100" t="str">
        <f t="shared" ca="1" si="29"/>
        <v/>
      </c>
      <c r="M542" s="101" t="str">
        <f t="shared" ca="1" si="30"/>
        <v/>
      </c>
      <c r="N542" s="100" t="str">
        <f t="shared" ca="1" si="31"/>
        <v/>
      </c>
      <c r="O542" s="102"/>
      <c r="P542" s="102"/>
      <c r="Q542" s="102"/>
      <c r="R542" s="102"/>
      <c r="S542" s="102"/>
      <c r="T542" s="20"/>
      <c r="U542" s="20"/>
      <c r="V542" s="20"/>
      <c r="W542" s="103"/>
    </row>
    <row r="543" spans="1:23" s="96" customFormat="1" ht="12.75" x14ac:dyDescent="0.25">
      <c r="A543" s="97">
        <v>488</v>
      </c>
      <c r="B543" s="98" t="str">
        <f t="shared" ca="1" si="28"/>
        <v/>
      </c>
      <c r="C543" s="99"/>
      <c r="D543" s="99"/>
      <c r="E543" s="99"/>
      <c r="F543" s="99"/>
      <c r="G543" s="20"/>
      <c r="H543" s="20"/>
      <c r="I543" s="20"/>
      <c r="J543" s="20"/>
      <c r="K543" s="100"/>
      <c r="L543" s="100" t="str">
        <f t="shared" ca="1" si="29"/>
        <v/>
      </c>
      <c r="M543" s="101" t="str">
        <f t="shared" ca="1" si="30"/>
        <v/>
      </c>
      <c r="N543" s="100" t="str">
        <f t="shared" ca="1" si="31"/>
        <v/>
      </c>
      <c r="O543" s="102"/>
      <c r="P543" s="102"/>
      <c r="Q543" s="102"/>
      <c r="R543" s="102"/>
      <c r="S543" s="102"/>
      <c r="T543" s="20"/>
      <c r="U543" s="20"/>
      <c r="V543" s="20"/>
      <c r="W543" s="103"/>
    </row>
    <row r="544" spans="1:23" s="96" customFormat="1" ht="12.75" x14ac:dyDescent="0.25">
      <c r="A544" s="97">
        <v>489</v>
      </c>
      <c r="B544" s="98" t="str">
        <f t="shared" ca="1" si="28"/>
        <v/>
      </c>
      <c r="C544" s="99"/>
      <c r="D544" s="99"/>
      <c r="E544" s="99"/>
      <c r="F544" s="99"/>
      <c r="G544" s="20"/>
      <c r="H544" s="20"/>
      <c r="I544" s="20"/>
      <c r="J544" s="20"/>
      <c r="K544" s="100"/>
      <c r="L544" s="100" t="str">
        <f t="shared" ca="1" si="29"/>
        <v/>
      </c>
      <c r="M544" s="101" t="str">
        <f t="shared" ca="1" si="30"/>
        <v/>
      </c>
      <c r="N544" s="100" t="str">
        <f t="shared" ca="1" si="31"/>
        <v/>
      </c>
      <c r="O544" s="102"/>
      <c r="P544" s="102"/>
      <c r="Q544" s="102"/>
      <c r="R544" s="102"/>
      <c r="S544" s="102"/>
      <c r="T544" s="20"/>
      <c r="U544" s="20"/>
      <c r="V544" s="20"/>
      <c r="W544" s="103"/>
    </row>
    <row r="545" spans="1:23" s="96" customFormat="1" ht="12.75" x14ac:dyDescent="0.25">
      <c r="A545" s="97">
        <v>490</v>
      </c>
      <c r="B545" s="98" t="str">
        <f t="shared" ca="1" si="28"/>
        <v/>
      </c>
      <c r="C545" s="99"/>
      <c r="D545" s="99"/>
      <c r="E545" s="99"/>
      <c r="F545" s="99"/>
      <c r="G545" s="20"/>
      <c r="H545" s="20"/>
      <c r="I545" s="20"/>
      <c r="J545" s="20"/>
      <c r="K545" s="100"/>
      <c r="L545" s="100" t="str">
        <f t="shared" ca="1" si="29"/>
        <v/>
      </c>
      <c r="M545" s="101" t="str">
        <f t="shared" ca="1" si="30"/>
        <v/>
      </c>
      <c r="N545" s="100" t="str">
        <f t="shared" ca="1" si="31"/>
        <v/>
      </c>
      <c r="O545" s="102"/>
      <c r="P545" s="102"/>
      <c r="Q545" s="102"/>
      <c r="R545" s="102"/>
      <c r="S545" s="102"/>
      <c r="T545" s="20"/>
      <c r="U545" s="20"/>
      <c r="V545" s="20"/>
      <c r="W545" s="103"/>
    </row>
    <row r="546" spans="1:23" s="96" customFormat="1" ht="12.75" x14ac:dyDescent="0.25">
      <c r="A546" s="97">
        <v>491</v>
      </c>
      <c r="B546" s="98" t="str">
        <f t="shared" ca="1" si="28"/>
        <v/>
      </c>
      <c r="C546" s="99"/>
      <c r="D546" s="99"/>
      <c r="E546" s="99"/>
      <c r="F546" s="99"/>
      <c r="G546" s="20"/>
      <c r="H546" s="20"/>
      <c r="I546" s="20"/>
      <c r="J546" s="20"/>
      <c r="K546" s="100"/>
      <c r="L546" s="100" t="str">
        <f t="shared" ca="1" si="29"/>
        <v/>
      </c>
      <c r="M546" s="101" t="str">
        <f t="shared" ca="1" si="30"/>
        <v/>
      </c>
      <c r="N546" s="100" t="str">
        <f t="shared" ca="1" si="31"/>
        <v/>
      </c>
      <c r="O546" s="102"/>
      <c r="P546" s="102"/>
      <c r="Q546" s="102"/>
      <c r="R546" s="102"/>
      <c r="S546" s="102"/>
      <c r="T546" s="20"/>
      <c r="U546" s="20"/>
      <c r="V546" s="20"/>
      <c r="W546" s="103"/>
    </row>
    <row r="547" spans="1:23" s="96" customFormat="1" ht="12.75" x14ac:dyDescent="0.25">
      <c r="A547" s="97">
        <v>492</v>
      </c>
      <c r="B547" s="98" t="str">
        <f t="shared" ca="1" si="28"/>
        <v/>
      </c>
      <c r="C547" s="99"/>
      <c r="D547" s="99"/>
      <c r="E547" s="99"/>
      <c r="F547" s="99"/>
      <c r="G547" s="20"/>
      <c r="H547" s="20"/>
      <c r="I547" s="20"/>
      <c r="J547" s="20"/>
      <c r="K547" s="100"/>
      <c r="L547" s="100" t="str">
        <f t="shared" ca="1" si="29"/>
        <v/>
      </c>
      <c r="M547" s="101" t="str">
        <f t="shared" ca="1" si="30"/>
        <v/>
      </c>
      <c r="N547" s="100" t="str">
        <f t="shared" ca="1" si="31"/>
        <v/>
      </c>
      <c r="O547" s="102"/>
      <c r="P547" s="102"/>
      <c r="Q547" s="102"/>
      <c r="R547" s="102"/>
      <c r="S547" s="102"/>
      <c r="T547" s="20"/>
      <c r="U547" s="20"/>
      <c r="V547" s="20"/>
      <c r="W547" s="103"/>
    </row>
    <row r="548" spans="1:23" s="96" customFormat="1" ht="12.75" x14ac:dyDescent="0.25">
      <c r="A548" s="97">
        <v>493</v>
      </c>
      <c r="B548" s="98" t="str">
        <f t="shared" ca="1" si="28"/>
        <v/>
      </c>
      <c r="C548" s="99"/>
      <c r="D548" s="99"/>
      <c r="E548" s="99"/>
      <c r="F548" s="99"/>
      <c r="G548" s="20"/>
      <c r="H548" s="20"/>
      <c r="I548" s="20"/>
      <c r="J548" s="20"/>
      <c r="K548" s="100"/>
      <c r="L548" s="100" t="str">
        <f t="shared" ca="1" si="29"/>
        <v/>
      </c>
      <c r="M548" s="101" t="str">
        <f t="shared" ca="1" si="30"/>
        <v/>
      </c>
      <c r="N548" s="100" t="str">
        <f t="shared" ca="1" si="31"/>
        <v/>
      </c>
      <c r="O548" s="102"/>
      <c r="P548" s="102"/>
      <c r="Q548" s="102"/>
      <c r="R548" s="102"/>
      <c r="S548" s="102"/>
      <c r="T548" s="20"/>
      <c r="U548" s="20"/>
      <c r="V548" s="20"/>
      <c r="W548" s="103"/>
    </row>
    <row r="549" spans="1:23" s="96" customFormat="1" ht="12.75" x14ac:dyDescent="0.25">
      <c r="A549" s="97">
        <v>494</v>
      </c>
      <c r="B549" s="98" t="str">
        <f t="shared" ca="1" si="28"/>
        <v/>
      </c>
      <c r="C549" s="99"/>
      <c r="D549" s="99"/>
      <c r="E549" s="99"/>
      <c r="F549" s="99"/>
      <c r="G549" s="20"/>
      <c r="H549" s="20"/>
      <c r="I549" s="20"/>
      <c r="J549" s="20"/>
      <c r="K549" s="100"/>
      <c r="L549" s="100" t="str">
        <f t="shared" ca="1" si="29"/>
        <v/>
      </c>
      <c r="M549" s="101" t="str">
        <f t="shared" ca="1" si="30"/>
        <v/>
      </c>
      <c r="N549" s="100" t="str">
        <f t="shared" ca="1" si="31"/>
        <v/>
      </c>
      <c r="O549" s="102"/>
      <c r="P549" s="102"/>
      <c r="Q549" s="102"/>
      <c r="R549" s="102"/>
      <c r="S549" s="102"/>
      <c r="T549" s="20"/>
      <c r="U549" s="20"/>
      <c r="V549" s="20"/>
      <c r="W549" s="103"/>
    </row>
    <row r="550" spans="1:23" s="96" customFormat="1" ht="12.75" x14ac:dyDescent="0.25">
      <c r="A550" s="97">
        <v>495</v>
      </c>
      <c r="B550" s="98" t="str">
        <f t="shared" ca="1" si="28"/>
        <v/>
      </c>
      <c r="C550" s="99"/>
      <c r="D550" s="99"/>
      <c r="E550" s="99"/>
      <c r="F550" s="99"/>
      <c r="G550" s="20"/>
      <c r="H550" s="20"/>
      <c r="I550" s="20"/>
      <c r="J550" s="20"/>
      <c r="K550" s="100"/>
      <c r="L550" s="100" t="str">
        <f t="shared" ca="1" si="29"/>
        <v/>
      </c>
      <c r="M550" s="101" t="str">
        <f t="shared" ca="1" si="30"/>
        <v/>
      </c>
      <c r="N550" s="100" t="str">
        <f t="shared" ca="1" si="31"/>
        <v/>
      </c>
      <c r="O550" s="102"/>
      <c r="P550" s="102"/>
      <c r="Q550" s="102"/>
      <c r="R550" s="102"/>
      <c r="S550" s="102"/>
      <c r="T550" s="20"/>
      <c r="U550" s="20"/>
      <c r="V550" s="20"/>
      <c r="W550" s="103"/>
    </row>
    <row r="551" spans="1:23" s="96" customFormat="1" ht="12.75" x14ac:dyDescent="0.25">
      <c r="A551" s="97">
        <v>496</v>
      </c>
      <c r="B551" s="98" t="str">
        <f t="shared" ca="1" si="28"/>
        <v/>
      </c>
      <c r="C551" s="99"/>
      <c r="D551" s="99"/>
      <c r="E551" s="99"/>
      <c r="F551" s="99"/>
      <c r="G551" s="20"/>
      <c r="H551" s="20"/>
      <c r="I551" s="20"/>
      <c r="J551" s="20"/>
      <c r="K551" s="100"/>
      <c r="L551" s="100" t="str">
        <f t="shared" ca="1" si="29"/>
        <v/>
      </c>
      <c r="M551" s="101" t="str">
        <f t="shared" ca="1" si="30"/>
        <v/>
      </c>
      <c r="N551" s="100" t="str">
        <f t="shared" ca="1" si="31"/>
        <v/>
      </c>
      <c r="O551" s="102"/>
      <c r="P551" s="102"/>
      <c r="Q551" s="102"/>
      <c r="R551" s="102"/>
      <c r="S551" s="102"/>
      <c r="T551" s="20"/>
      <c r="U551" s="20"/>
      <c r="V551" s="20"/>
      <c r="W551" s="103"/>
    </row>
    <row r="552" spans="1:23" s="96" customFormat="1" ht="12.75" x14ac:dyDescent="0.25">
      <c r="A552" s="97">
        <v>497</v>
      </c>
      <c r="B552" s="98" t="str">
        <f t="shared" ca="1" si="28"/>
        <v/>
      </c>
      <c r="C552" s="99"/>
      <c r="D552" s="99"/>
      <c r="E552" s="99"/>
      <c r="F552" s="99"/>
      <c r="G552" s="20"/>
      <c r="H552" s="20"/>
      <c r="I552" s="20"/>
      <c r="J552" s="20"/>
      <c r="K552" s="100"/>
      <c r="L552" s="100" t="str">
        <f t="shared" ca="1" si="29"/>
        <v/>
      </c>
      <c r="M552" s="101" t="str">
        <f t="shared" ca="1" si="30"/>
        <v/>
      </c>
      <c r="N552" s="100" t="str">
        <f t="shared" ca="1" si="31"/>
        <v/>
      </c>
      <c r="O552" s="102"/>
      <c r="P552" s="102"/>
      <c r="Q552" s="102"/>
      <c r="R552" s="102"/>
      <c r="S552" s="102"/>
      <c r="T552" s="20"/>
      <c r="U552" s="20"/>
      <c r="V552" s="20"/>
      <c r="W552" s="103"/>
    </row>
    <row r="553" spans="1:23" s="96" customFormat="1" ht="12.75" x14ac:dyDescent="0.25">
      <c r="A553" s="97">
        <v>498</v>
      </c>
      <c r="B553" s="98" t="str">
        <f t="shared" ca="1" si="28"/>
        <v/>
      </c>
      <c r="C553" s="99"/>
      <c r="D553" s="99"/>
      <c r="E553" s="99"/>
      <c r="F553" s="99"/>
      <c r="G553" s="20"/>
      <c r="H553" s="20"/>
      <c r="I553" s="20"/>
      <c r="J553" s="20"/>
      <c r="K553" s="100"/>
      <c r="L553" s="100" t="str">
        <f t="shared" ca="1" si="29"/>
        <v/>
      </c>
      <c r="M553" s="101" t="str">
        <f t="shared" ca="1" si="30"/>
        <v/>
      </c>
      <c r="N553" s="100" t="str">
        <f t="shared" ca="1" si="31"/>
        <v/>
      </c>
      <c r="O553" s="102"/>
      <c r="P553" s="102"/>
      <c r="Q553" s="102"/>
      <c r="R553" s="102"/>
      <c r="S553" s="102"/>
      <c r="T553" s="20"/>
      <c r="U553" s="20"/>
      <c r="V553" s="20"/>
      <c r="W553" s="103"/>
    </row>
    <row r="554" spans="1:23" s="96" customFormat="1" ht="12.75" x14ac:dyDescent="0.25">
      <c r="A554" s="97">
        <v>499</v>
      </c>
      <c r="B554" s="98" t="str">
        <f t="shared" ca="1" si="28"/>
        <v/>
      </c>
      <c r="C554" s="99"/>
      <c r="D554" s="99"/>
      <c r="E554" s="99"/>
      <c r="F554" s="99"/>
      <c r="G554" s="20"/>
      <c r="H554" s="20"/>
      <c r="I554" s="20"/>
      <c r="J554" s="20"/>
      <c r="K554" s="100"/>
      <c r="L554" s="100" t="str">
        <f t="shared" ca="1" si="29"/>
        <v/>
      </c>
      <c r="M554" s="101" t="str">
        <f t="shared" ca="1" si="30"/>
        <v/>
      </c>
      <c r="N554" s="100" t="str">
        <f t="shared" ca="1" si="31"/>
        <v/>
      </c>
      <c r="O554" s="102"/>
      <c r="P554" s="102"/>
      <c r="Q554" s="102"/>
      <c r="R554" s="102"/>
      <c r="S554" s="102"/>
      <c r="T554" s="20"/>
      <c r="U554" s="20"/>
      <c r="V554" s="20"/>
      <c r="W554" s="103"/>
    </row>
    <row r="555" spans="1:23" s="96" customFormat="1" ht="12.75" x14ac:dyDescent="0.25">
      <c r="A555" s="97">
        <v>500</v>
      </c>
      <c r="B555" s="98" t="str">
        <f t="shared" ca="1" si="28"/>
        <v/>
      </c>
      <c r="C555" s="99"/>
      <c r="D555" s="99"/>
      <c r="E555" s="99"/>
      <c r="F555" s="99"/>
      <c r="G555" s="20"/>
      <c r="H555" s="20"/>
      <c r="I555" s="20"/>
      <c r="J555" s="20"/>
      <c r="K555" s="100"/>
      <c r="L555" s="100" t="str">
        <f t="shared" ca="1" si="29"/>
        <v/>
      </c>
      <c r="M555" s="101" t="str">
        <f t="shared" ca="1" si="30"/>
        <v/>
      </c>
      <c r="N555" s="100" t="str">
        <f t="shared" ca="1" si="31"/>
        <v/>
      </c>
      <c r="O555" s="102"/>
      <c r="P555" s="102"/>
      <c r="Q555" s="102"/>
      <c r="R555" s="102"/>
      <c r="S555" s="102"/>
      <c r="T555" s="20"/>
      <c r="U555" s="20"/>
      <c r="V555" s="20"/>
      <c r="W555" s="103"/>
    </row>
    <row r="556" spans="1:23" s="96" customFormat="1" ht="12.75" x14ac:dyDescent="0.25">
      <c r="A556" s="97">
        <v>501</v>
      </c>
      <c r="B556" s="98" t="str">
        <f t="shared" ca="1" si="28"/>
        <v/>
      </c>
      <c r="C556" s="99"/>
      <c r="D556" s="99"/>
      <c r="E556" s="99"/>
      <c r="F556" s="99"/>
      <c r="G556" s="20"/>
      <c r="H556" s="20"/>
      <c r="I556" s="20"/>
      <c r="J556" s="20"/>
      <c r="K556" s="100"/>
      <c r="L556" s="100" t="str">
        <f t="shared" ca="1" si="29"/>
        <v/>
      </c>
      <c r="M556" s="101" t="str">
        <f t="shared" ca="1" si="30"/>
        <v/>
      </c>
      <c r="N556" s="100" t="str">
        <f t="shared" ca="1" si="31"/>
        <v/>
      </c>
      <c r="O556" s="102"/>
      <c r="P556" s="102"/>
      <c r="Q556" s="102"/>
      <c r="R556" s="102"/>
      <c r="S556" s="102"/>
      <c r="T556" s="20"/>
      <c r="U556" s="20"/>
      <c r="V556" s="20"/>
      <c r="W556" s="103"/>
    </row>
    <row r="557" spans="1:23" s="96" customFormat="1" ht="12.75" x14ac:dyDescent="0.25">
      <c r="A557" s="97">
        <v>502</v>
      </c>
      <c r="B557" s="98" t="str">
        <f t="shared" ca="1" si="28"/>
        <v/>
      </c>
      <c r="C557" s="99"/>
      <c r="D557" s="99"/>
      <c r="E557" s="99"/>
      <c r="F557" s="99"/>
      <c r="G557" s="20"/>
      <c r="H557" s="20"/>
      <c r="I557" s="20"/>
      <c r="J557" s="20"/>
      <c r="K557" s="100"/>
      <c r="L557" s="100" t="str">
        <f t="shared" ca="1" si="29"/>
        <v/>
      </c>
      <c r="M557" s="101" t="str">
        <f t="shared" ca="1" si="30"/>
        <v/>
      </c>
      <c r="N557" s="100" t="str">
        <f t="shared" ca="1" si="31"/>
        <v/>
      </c>
      <c r="O557" s="102"/>
      <c r="P557" s="102"/>
      <c r="Q557" s="102"/>
      <c r="R557" s="102"/>
      <c r="S557" s="102"/>
      <c r="T557" s="20"/>
      <c r="U557" s="20"/>
      <c r="V557" s="20"/>
      <c r="W557" s="103"/>
    </row>
    <row r="558" spans="1:23" s="96" customFormat="1" ht="12.75" x14ac:dyDescent="0.25">
      <c r="A558" s="97">
        <v>503</v>
      </c>
      <c r="B558" s="98" t="str">
        <f t="shared" ca="1" si="28"/>
        <v/>
      </c>
      <c r="C558" s="99"/>
      <c r="D558" s="99"/>
      <c r="E558" s="99"/>
      <c r="F558" s="99"/>
      <c r="G558" s="20"/>
      <c r="H558" s="20"/>
      <c r="I558" s="20"/>
      <c r="J558" s="20"/>
      <c r="K558" s="100"/>
      <c r="L558" s="100" t="str">
        <f t="shared" ca="1" si="29"/>
        <v/>
      </c>
      <c r="M558" s="101" t="str">
        <f t="shared" ca="1" si="30"/>
        <v/>
      </c>
      <c r="N558" s="100" t="str">
        <f t="shared" ca="1" si="31"/>
        <v/>
      </c>
      <c r="O558" s="102"/>
      <c r="P558" s="102"/>
      <c r="Q558" s="102"/>
      <c r="R558" s="102"/>
      <c r="S558" s="102"/>
      <c r="T558" s="20"/>
      <c r="U558" s="20"/>
      <c r="V558" s="20"/>
      <c r="W558" s="103"/>
    </row>
    <row r="559" spans="1:23" s="96" customFormat="1" ht="12.75" x14ac:dyDescent="0.25">
      <c r="A559" s="97">
        <v>504</v>
      </c>
      <c r="B559" s="98" t="str">
        <f t="shared" ca="1" si="28"/>
        <v/>
      </c>
      <c r="C559" s="99"/>
      <c r="D559" s="99"/>
      <c r="E559" s="99"/>
      <c r="F559" s="99"/>
      <c r="G559" s="20"/>
      <c r="H559" s="20"/>
      <c r="I559" s="20"/>
      <c r="J559" s="20"/>
      <c r="K559" s="100"/>
      <c r="L559" s="100" t="str">
        <f t="shared" ca="1" si="29"/>
        <v/>
      </c>
      <c r="M559" s="101" t="str">
        <f t="shared" ca="1" si="30"/>
        <v/>
      </c>
      <c r="N559" s="100" t="str">
        <f t="shared" ca="1" si="31"/>
        <v/>
      </c>
      <c r="O559" s="102"/>
      <c r="P559" s="102"/>
      <c r="Q559" s="102"/>
      <c r="R559" s="102"/>
      <c r="S559" s="102"/>
      <c r="T559" s="20"/>
      <c r="U559" s="20"/>
      <c r="V559" s="20"/>
      <c r="W559" s="103"/>
    </row>
    <row r="560" spans="1:23" s="96" customFormat="1" ht="12.75" x14ac:dyDescent="0.25">
      <c r="A560" s="97">
        <v>505</v>
      </c>
      <c r="B560" s="98" t="str">
        <f t="shared" ca="1" si="28"/>
        <v/>
      </c>
      <c r="C560" s="99"/>
      <c r="D560" s="99"/>
      <c r="E560" s="99"/>
      <c r="F560" s="99"/>
      <c r="G560" s="20"/>
      <c r="H560" s="20"/>
      <c r="I560" s="20"/>
      <c r="J560" s="20"/>
      <c r="K560" s="100"/>
      <c r="L560" s="100" t="str">
        <f t="shared" ca="1" si="29"/>
        <v/>
      </c>
      <c r="M560" s="101" t="str">
        <f t="shared" ca="1" si="30"/>
        <v/>
      </c>
      <c r="N560" s="100" t="str">
        <f t="shared" ca="1" si="31"/>
        <v/>
      </c>
      <c r="O560" s="102"/>
      <c r="P560" s="102"/>
      <c r="Q560" s="102"/>
      <c r="R560" s="102"/>
      <c r="S560" s="102"/>
      <c r="T560" s="20"/>
      <c r="U560" s="20"/>
      <c r="V560" s="20"/>
      <c r="W560" s="103"/>
    </row>
    <row r="561" spans="1:23" s="96" customFormat="1" ht="12.75" x14ac:dyDescent="0.25">
      <c r="A561" s="97">
        <v>506</v>
      </c>
      <c r="B561" s="98" t="str">
        <f t="shared" ca="1" si="28"/>
        <v/>
      </c>
      <c r="C561" s="99"/>
      <c r="D561" s="99"/>
      <c r="E561" s="99"/>
      <c r="F561" s="99"/>
      <c r="G561" s="20"/>
      <c r="H561" s="20"/>
      <c r="I561" s="20"/>
      <c r="J561" s="20"/>
      <c r="K561" s="100"/>
      <c r="L561" s="100" t="str">
        <f t="shared" ca="1" si="29"/>
        <v/>
      </c>
      <c r="M561" s="101" t="str">
        <f t="shared" ca="1" si="30"/>
        <v/>
      </c>
      <c r="N561" s="100" t="str">
        <f t="shared" ca="1" si="31"/>
        <v/>
      </c>
      <c r="O561" s="102"/>
      <c r="P561" s="102"/>
      <c r="Q561" s="102"/>
      <c r="R561" s="102"/>
      <c r="S561" s="102"/>
      <c r="T561" s="20"/>
      <c r="U561" s="20"/>
      <c r="V561" s="20"/>
      <c r="W561" s="103"/>
    </row>
    <row r="562" spans="1:23" s="96" customFormat="1" ht="12.75" x14ac:dyDescent="0.25">
      <c r="A562" s="97">
        <v>507</v>
      </c>
      <c r="B562" s="98" t="str">
        <f t="shared" ca="1" si="28"/>
        <v/>
      </c>
      <c r="C562" s="99"/>
      <c r="D562" s="99"/>
      <c r="E562" s="99"/>
      <c r="F562" s="99"/>
      <c r="G562" s="20"/>
      <c r="H562" s="20"/>
      <c r="I562" s="20"/>
      <c r="J562" s="20"/>
      <c r="K562" s="100"/>
      <c r="L562" s="100" t="str">
        <f t="shared" ca="1" si="29"/>
        <v/>
      </c>
      <c r="M562" s="101" t="str">
        <f t="shared" ca="1" si="30"/>
        <v/>
      </c>
      <c r="N562" s="100" t="str">
        <f t="shared" ca="1" si="31"/>
        <v/>
      </c>
      <c r="O562" s="102"/>
      <c r="P562" s="102"/>
      <c r="Q562" s="102"/>
      <c r="R562" s="102"/>
      <c r="S562" s="102"/>
      <c r="T562" s="20"/>
      <c r="U562" s="20"/>
      <c r="V562" s="20"/>
      <c r="W562" s="103"/>
    </row>
    <row r="563" spans="1:23" s="96" customFormat="1" ht="12.75" x14ac:dyDescent="0.25">
      <c r="A563" s="97">
        <v>508</v>
      </c>
      <c r="B563" s="98" t="str">
        <f t="shared" ca="1" si="28"/>
        <v/>
      </c>
      <c r="C563" s="99"/>
      <c r="D563" s="99"/>
      <c r="E563" s="99"/>
      <c r="F563" s="99"/>
      <c r="G563" s="20"/>
      <c r="H563" s="20"/>
      <c r="I563" s="20"/>
      <c r="J563" s="20"/>
      <c r="K563" s="100"/>
      <c r="L563" s="100" t="str">
        <f t="shared" ca="1" si="29"/>
        <v/>
      </c>
      <c r="M563" s="101" t="str">
        <f t="shared" ca="1" si="30"/>
        <v/>
      </c>
      <c r="N563" s="100" t="str">
        <f t="shared" ca="1" si="31"/>
        <v/>
      </c>
      <c r="O563" s="102"/>
      <c r="P563" s="102"/>
      <c r="Q563" s="102"/>
      <c r="R563" s="102"/>
      <c r="S563" s="102"/>
      <c r="T563" s="20"/>
      <c r="U563" s="20"/>
      <c r="V563" s="20"/>
      <c r="W563" s="103"/>
    </row>
    <row r="564" spans="1:23" s="96" customFormat="1" ht="12.75" x14ac:dyDescent="0.25">
      <c r="A564" s="97">
        <v>509</v>
      </c>
      <c r="B564" s="98" t="str">
        <f t="shared" ca="1" si="28"/>
        <v/>
      </c>
      <c r="C564" s="99"/>
      <c r="D564" s="99"/>
      <c r="E564" s="99"/>
      <c r="F564" s="99"/>
      <c r="G564" s="20"/>
      <c r="H564" s="20"/>
      <c r="I564" s="20"/>
      <c r="J564" s="20"/>
      <c r="K564" s="100"/>
      <c r="L564" s="100" t="str">
        <f t="shared" ca="1" si="29"/>
        <v/>
      </c>
      <c r="M564" s="101" t="str">
        <f t="shared" ca="1" si="30"/>
        <v/>
      </c>
      <c r="N564" s="100" t="str">
        <f t="shared" ca="1" si="31"/>
        <v/>
      </c>
      <c r="O564" s="102"/>
      <c r="P564" s="102"/>
      <c r="Q564" s="102"/>
      <c r="R564" s="102"/>
      <c r="S564" s="102"/>
      <c r="T564" s="20"/>
      <c r="U564" s="20"/>
      <c r="V564" s="20"/>
      <c r="W564" s="103"/>
    </row>
    <row r="565" spans="1:23" s="96" customFormat="1" ht="12.75" x14ac:dyDescent="0.25">
      <c r="A565" s="97">
        <v>510</v>
      </c>
      <c r="B565" s="98" t="str">
        <f t="shared" ca="1" si="28"/>
        <v/>
      </c>
      <c r="C565" s="99"/>
      <c r="D565" s="99"/>
      <c r="E565" s="99"/>
      <c r="F565" s="99"/>
      <c r="G565" s="20"/>
      <c r="H565" s="20"/>
      <c r="I565" s="20"/>
      <c r="J565" s="20"/>
      <c r="K565" s="100"/>
      <c r="L565" s="100" t="str">
        <f t="shared" ca="1" si="29"/>
        <v/>
      </c>
      <c r="M565" s="101" t="str">
        <f t="shared" ca="1" si="30"/>
        <v/>
      </c>
      <c r="N565" s="100" t="str">
        <f t="shared" ca="1" si="31"/>
        <v/>
      </c>
      <c r="O565" s="102"/>
      <c r="P565" s="102"/>
      <c r="Q565" s="102"/>
      <c r="R565" s="102"/>
      <c r="S565" s="102"/>
      <c r="T565" s="20"/>
      <c r="U565" s="20"/>
      <c r="V565" s="20"/>
      <c r="W565" s="103"/>
    </row>
    <row r="566" spans="1:23" s="96" customFormat="1" ht="12.75" x14ac:dyDescent="0.25">
      <c r="A566" s="97">
        <v>511</v>
      </c>
      <c r="B566" s="98" t="str">
        <f t="shared" ca="1" si="28"/>
        <v/>
      </c>
      <c r="C566" s="99"/>
      <c r="D566" s="99"/>
      <c r="E566" s="99"/>
      <c r="F566" s="99"/>
      <c r="G566" s="20"/>
      <c r="H566" s="20"/>
      <c r="I566" s="20"/>
      <c r="J566" s="20"/>
      <c r="K566" s="100"/>
      <c r="L566" s="100" t="str">
        <f t="shared" ca="1" si="29"/>
        <v/>
      </c>
      <c r="M566" s="101" t="str">
        <f t="shared" ca="1" si="30"/>
        <v/>
      </c>
      <c r="N566" s="100" t="str">
        <f t="shared" ca="1" si="31"/>
        <v/>
      </c>
      <c r="O566" s="102"/>
      <c r="P566" s="102"/>
      <c r="Q566" s="102"/>
      <c r="R566" s="102"/>
      <c r="S566" s="102"/>
      <c r="T566" s="20"/>
      <c r="U566" s="20"/>
      <c r="V566" s="20"/>
      <c r="W566" s="103"/>
    </row>
    <row r="567" spans="1:23" s="96" customFormat="1" ht="12.75" x14ac:dyDescent="0.25">
      <c r="A567" s="97">
        <v>512</v>
      </c>
      <c r="B567" s="98" t="str">
        <f t="shared" ca="1" si="28"/>
        <v/>
      </c>
      <c r="C567" s="99"/>
      <c r="D567" s="99"/>
      <c r="E567" s="99"/>
      <c r="F567" s="99"/>
      <c r="G567" s="20"/>
      <c r="H567" s="20"/>
      <c r="I567" s="20"/>
      <c r="J567" s="20"/>
      <c r="K567" s="100"/>
      <c r="L567" s="100" t="str">
        <f t="shared" ca="1" si="29"/>
        <v/>
      </c>
      <c r="M567" s="101" t="str">
        <f t="shared" ca="1" si="30"/>
        <v/>
      </c>
      <c r="N567" s="100" t="str">
        <f t="shared" ca="1" si="31"/>
        <v/>
      </c>
      <c r="O567" s="102"/>
      <c r="P567" s="102"/>
      <c r="Q567" s="102"/>
      <c r="R567" s="102"/>
      <c r="S567" s="102"/>
      <c r="T567" s="20"/>
      <c r="U567" s="20"/>
      <c r="V567" s="20"/>
      <c r="W567" s="103"/>
    </row>
    <row r="568" spans="1:23" s="96" customFormat="1" ht="12.75" x14ac:dyDescent="0.25">
      <c r="A568" s="97">
        <v>513</v>
      </c>
      <c r="B568" s="98" t="str">
        <f t="shared" ca="1" si="28"/>
        <v/>
      </c>
      <c r="C568" s="99"/>
      <c r="D568" s="99"/>
      <c r="E568" s="99"/>
      <c r="F568" s="99"/>
      <c r="G568" s="20"/>
      <c r="H568" s="20"/>
      <c r="I568" s="20"/>
      <c r="J568" s="20"/>
      <c r="K568" s="100"/>
      <c r="L568" s="100" t="str">
        <f t="shared" ca="1" si="29"/>
        <v/>
      </c>
      <c r="M568" s="101" t="str">
        <f t="shared" ca="1" si="30"/>
        <v/>
      </c>
      <c r="N568" s="100" t="str">
        <f t="shared" ca="1" si="31"/>
        <v/>
      </c>
      <c r="O568" s="102"/>
      <c r="P568" s="102"/>
      <c r="Q568" s="102"/>
      <c r="R568" s="102"/>
      <c r="S568" s="102"/>
      <c r="T568" s="20"/>
      <c r="U568" s="20"/>
      <c r="V568" s="20"/>
      <c r="W568" s="103"/>
    </row>
    <row r="569" spans="1:23" s="96" customFormat="1" ht="12.75" x14ac:dyDescent="0.25">
      <c r="A569" s="97">
        <v>514</v>
      </c>
      <c r="B569" s="98" t="str">
        <f t="shared" ref="B569:B632" ca="1" si="32">IF(INDIRECT(ADDRESS(ROW()-33,3,4,1,"ПСДЦ"))=0,"",INDIRECT(ADDRESS(ROW()-33,3,4,1,"ПСДЦ")))</f>
        <v/>
      </c>
      <c r="C569" s="99"/>
      <c r="D569" s="99"/>
      <c r="E569" s="99"/>
      <c r="F569" s="99"/>
      <c r="G569" s="20"/>
      <c r="H569" s="20"/>
      <c r="I569" s="20"/>
      <c r="J569" s="20"/>
      <c r="K569" s="100"/>
      <c r="L569" s="100" t="str">
        <f t="shared" ref="L569:L632" ca="1" si="33">IF(INDIRECT(ADDRESS(ROW()-33,5,4,1,"ПСДЦ"))=0,"",INDIRECT(ADDRESS(ROW()-33,5,4,1,"ПСДЦ")))</f>
        <v/>
      </c>
      <c r="M569" s="101" t="str">
        <f t="shared" ref="M569:M632" ca="1" si="34">IF(INDIRECT(ADDRESS(ROW()-33,7,4,1,"ПСДЦ"))=0,"",INDIRECT(ADDRESS(ROW()-33,7,4,1,"ПСДЦ")))</f>
        <v/>
      </c>
      <c r="N569" s="100" t="str">
        <f t="shared" ref="N569:N632" ca="1" si="35">IF(INDIRECT(ADDRESS(ROW()-33,6,4,1,"ПСДЦ"))=0,"",INDIRECT(ADDRESS(ROW()-33,6,4,1,"ПСДЦ")))</f>
        <v/>
      </c>
      <c r="O569" s="102"/>
      <c r="P569" s="102"/>
      <c r="Q569" s="102"/>
      <c r="R569" s="102"/>
      <c r="S569" s="102"/>
      <c r="T569" s="20"/>
      <c r="U569" s="20"/>
      <c r="V569" s="20"/>
      <c r="W569" s="103"/>
    </row>
    <row r="570" spans="1:23" s="96" customFormat="1" ht="12.75" x14ac:dyDescent="0.25">
      <c r="A570" s="97">
        <v>515</v>
      </c>
      <c r="B570" s="98" t="str">
        <f t="shared" ca="1" si="32"/>
        <v/>
      </c>
      <c r="C570" s="99"/>
      <c r="D570" s="99"/>
      <c r="E570" s="99"/>
      <c r="F570" s="99"/>
      <c r="G570" s="20"/>
      <c r="H570" s="20"/>
      <c r="I570" s="20"/>
      <c r="J570" s="20"/>
      <c r="K570" s="100"/>
      <c r="L570" s="100" t="str">
        <f t="shared" ca="1" si="33"/>
        <v/>
      </c>
      <c r="M570" s="101" t="str">
        <f t="shared" ca="1" si="34"/>
        <v/>
      </c>
      <c r="N570" s="100" t="str">
        <f t="shared" ca="1" si="35"/>
        <v/>
      </c>
      <c r="O570" s="102"/>
      <c r="P570" s="102"/>
      <c r="Q570" s="102"/>
      <c r="R570" s="102"/>
      <c r="S570" s="102"/>
      <c r="T570" s="20"/>
      <c r="U570" s="20"/>
      <c r="V570" s="20"/>
      <c r="W570" s="103"/>
    </row>
    <row r="571" spans="1:23" s="96" customFormat="1" ht="12.75" x14ac:dyDescent="0.25">
      <c r="A571" s="97">
        <v>516</v>
      </c>
      <c r="B571" s="98" t="str">
        <f t="shared" ca="1" si="32"/>
        <v/>
      </c>
      <c r="C571" s="99"/>
      <c r="D571" s="99"/>
      <c r="E571" s="99"/>
      <c r="F571" s="99"/>
      <c r="G571" s="20"/>
      <c r="H571" s="20"/>
      <c r="I571" s="20"/>
      <c r="J571" s="20"/>
      <c r="K571" s="100"/>
      <c r="L571" s="100" t="str">
        <f t="shared" ca="1" si="33"/>
        <v/>
      </c>
      <c r="M571" s="101" t="str">
        <f t="shared" ca="1" si="34"/>
        <v/>
      </c>
      <c r="N571" s="100" t="str">
        <f t="shared" ca="1" si="35"/>
        <v/>
      </c>
      <c r="O571" s="102"/>
      <c r="P571" s="102"/>
      <c r="Q571" s="102"/>
      <c r="R571" s="102"/>
      <c r="S571" s="102"/>
      <c r="T571" s="20"/>
      <c r="U571" s="20"/>
      <c r="V571" s="20"/>
      <c r="W571" s="103"/>
    </row>
    <row r="572" spans="1:23" s="96" customFormat="1" ht="12.75" x14ac:dyDescent="0.25">
      <c r="A572" s="97">
        <v>517</v>
      </c>
      <c r="B572" s="98" t="str">
        <f t="shared" ca="1" si="32"/>
        <v/>
      </c>
      <c r="C572" s="99"/>
      <c r="D572" s="99"/>
      <c r="E572" s="99"/>
      <c r="F572" s="99"/>
      <c r="G572" s="20"/>
      <c r="H572" s="20"/>
      <c r="I572" s="20"/>
      <c r="J572" s="20"/>
      <c r="K572" s="100"/>
      <c r="L572" s="100" t="str">
        <f t="shared" ca="1" si="33"/>
        <v/>
      </c>
      <c r="M572" s="101" t="str">
        <f t="shared" ca="1" si="34"/>
        <v/>
      </c>
      <c r="N572" s="100" t="str">
        <f t="shared" ca="1" si="35"/>
        <v/>
      </c>
      <c r="O572" s="102"/>
      <c r="P572" s="102"/>
      <c r="Q572" s="102"/>
      <c r="R572" s="102"/>
      <c r="S572" s="102"/>
      <c r="T572" s="20"/>
      <c r="U572" s="20"/>
      <c r="V572" s="20"/>
      <c r="W572" s="103"/>
    </row>
    <row r="573" spans="1:23" s="96" customFormat="1" ht="12.75" x14ac:dyDescent="0.25">
      <c r="A573" s="97">
        <v>518</v>
      </c>
      <c r="B573" s="98" t="str">
        <f t="shared" ca="1" si="32"/>
        <v/>
      </c>
      <c r="C573" s="99"/>
      <c r="D573" s="99"/>
      <c r="E573" s="99"/>
      <c r="F573" s="99"/>
      <c r="G573" s="20"/>
      <c r="H573" s="20"/>
      <c r="I573" s="20"/>
      <c r="J573" s="20"/>
      <c r="K573" s="100"/>
      <c r="L573" s="100" t="str">
        <f t="shared" ca="1" si="33"/>
        <v/>
      </c>
      <c r="M573" s="101" t="str">
        <f t="shared" ca="1" si="34"/>
        <v/>
      </c>
      <c r="N573" s="100" t="str">
        <f t="shared" ca="1" si="35"/>
        <v/>
      </c>
      <c r="O573" s="102"/>
      <c r="P573" s="102"/>
      <c r="Q573" s="102"/>
      <c r="R573" s="102"/>
      <c r="S573" s="102"/>
      <c r="T573" s="20"/>
      <c r="U573" s="20"/>
      <c r="V573" s="20"/>
      <c r="W573" s="103"/>
    </row>
    <row r="574" spans="1:23" s="96" customFormat="1" ht="12.75" x14ac:dyDescent="0.25">
      <c r="A574" s="97">
        <v>519</v>
      </c>
      <c r="B574" s="98" t="str">
        <f t="shared" ca="1" si="32"/>
        <v/>
      </c>
      <c r="C574" s="99"/>
      <c r="D574" s="99"/>
      <c r="E574" s="99"/>
      <c r="F574" s="99"/>
      <c r="G574" s="20"/>
      <c r="H574" s="20"/>
      <c r="I574" s="20"/>
      <c r="J574" s="20"/>
      <c r="K574" s="100"/>
      <c r="L574" s="100" t="str">
        <f t="shared" ca="1" si="33"/>
        <v/>
      </c>
      <c r="M574" s="101" t="str">
        <f t="shared" ca="1" si="34"/>
        <v/>
      </c>
      <c r="N574" s="100" t="str">
        <f t="shared" ca="1" si="35"/>
        <v/>
      </c>
      <c r="O574" s="102"/>
      <c r="P574" s="102"/>
      <c r="Q574" s="102"/>
      <c r="R574" s="102"/>
      <c r="S574" s="102"/>
      <c r="T574" s="20"/>
      <c r="U574" s="20"/>
      <c r="V574" s="20"/>
      <c r="W574" s="103"/>
    </row>
    <row r="575" spans="1:23" s="96" customFormat="1" ht="12.75" x14ac:dyDescent="0.25">
      <c r="A575" s="97">
        <v>520</v>
      </c>
      <c r="B575" s="98" t="str">
        <f t="shared" ca="1" si="32"/>
        <v/>
      </c>
      <c r="C575" s="99"/>
      <c r="D575" s="99"/>
      <c r="E575" s="99"/>
      <c r="F575" s="99"/>
      <c r="G575" s="20"/>
      <c r="H575" s="20"/>
      <c r="I575" s="20"/>
      <c r="J575" s="20"/>
      <c r="K575" s="100"/>
      <c r="L575" s="100" t="str">
        <f t="shared" ca="1" si="33"/>
        <v/>
      </c>
      <c r="M575" s="101" t="str">
        <f t="shared" ca="1" si="34"/>
        <v/>
      </c>
      <c r="N575" s="100" t="str">
        <f t="shared" ca="1" si="35"/>
        <v/>
      </c>
      <c r="O575" s="102"/>
      <c r="P575" s="102"/>
      <c r="Q575" s="102"/>
      <c r="R575" s="102"/>
      <c r="S575" s="102"/>
      <c r="T575" s="20"/>
      <c r="U575" s="20"/>
      <c r="V575" s="20"/>
      <c r="W575" s="103"/>
    </row>
    <row r="576" spans="1:23" s="96" customFormat="1" ht="12.75" x14ac:dyDescent="0.25">
      <c r="A576" s="97">
        <v>521</v>
      </c>
      <c r="B576" s="98" t="str">
        <f t="shared" ca="1" si="32"/>
        <v/>
      </c>
      <c r="C576" s="99"/>
      <c r="D576" s="99"/>
      <c r="E576" s="99"/>
      <c r="F576" s="99"/>
      <c r="G576" s="20"/>
      <c r="H576" s="20"/>
      <c r="I576" s="20"/>
      <c r="J576" s="20"/>
      <c r="K576" s="100"/>
      <c r="L576" s="100" t="str">
        <f t="shared" ca="1" si="33"/>
        <v/>
      </c>
      <c r="M576" s="101" t="str">
        <f t="shared" ca="1" si="34"/>
        <v/>
      </c>
      <c r="N576" s="100" t="str">
        <f t="shared" ca="1" si="35"/>
        <v/>
      </c>
      <c r="O576" s="102"/>
      <c r="P576" s="102"/>
      <c r="Q576" s="102"/>
      <c r="R576" s="102"/>
      <c r="S576" s="102"/>
      <c r="T576" s="20"/>
      <c r="U576" s="20"/>
      <c r="V576" s="20"/>
      <c r="W576" s="103"/>
    </row>
    <row r="577" spans="1:23" s="96" customFormat="1" ht="12.75" x14ac:dyDescent="0.25">
      <c r="A577" s="97">
        <v>522</v>
      </c>
      <c r="B577" s="98" t="str">
        <f t="shared" ca="1" si="32"/>
        <v/>
      </c>
      <c r="C577" s="99"/>
      <c r="D577" s="99"/>
      <c r="E577" s="99"/>
      <c r="F577" s="99"/>
      <c r="G577" s="20"/>
      <c r="H577" s="20"/>
      <c r="I577" s="20"/>
      <c r="J577" s="20"/>
      <c r="K577" s="100"/>
      <c r="L577" s="100" t="str">
        <f t="shared" ca="1" si="33"/>
        <v/>
      </c>
      <c r="M577" s="101" t="str">
        <f t="shared" ca="1" si="34"/>
        <v/>
      </c>
      <c r="N577" s="100" t="str">
        <f t="shared" ca="1" si="35"/>
        <v/>
      </c>
      <c r="O577" s="102"/>
      <c r="P577" s="102"/>
      <c r="Q577" s="102"/>
      <c r="R577" s="102"/>
      <c r="S577" s="102"/>
      <c r="T577" s="20"/>
      <c r="U577" s="20"/>
      <c r="V577" s="20"/>
      <c r="W577" s="103"/>
    </row>
    <row r="578" spans="1:23" s="96" customFormat="1" ht="12.75" x14ac:dyDescent="0.25">
      <c r="A578" s="97">
        <v>523</v>
      </c>
      <c r="B578" s="98" t="str">
        <f t="shared" ca="1" si="32"/>
        <v/>
      </c>
      <c r="C578" s="99"/>
      <c r="D578" s="99"/>
      <c r="E578" s="99"/>
      <c r="F578" s="99"/>
      <c r="G578" s="20"/>
      <c r="H578" s="20"/>
      <c r="I578" s="20"/>
      <c r="J578" s="20"/>
      <c r="K578" s="100"/>
      <c r="L578" s="100" t="str">
        <f t="shared" ca="1" si="33"/>
        <v/>
      </c>
      <c r="M578" s="101" t="str">
        <f t="shared" ca="1" si="34"/>
        <v/>
      </c>
      <c r="N578" s="100" t="str">
        <f t="shared" ca="1" si="35"/>
        <v/>
      </c>
      <c r="O578" s="102"/>
      <c r="P578" s="102"/>
      <c r="Q578" s="102"/>
      <c r="R578" s="102"/>
      <c r="S578" s="102"/>
      <c r="T578" s="20"/>
      <c r="U578" s="20"/>
      <c r="V578" s="20"/>
      <c r="W578" s="103"/>
    </row>
    <row r="579" spans="1:23" s="96" customFormat="1" ht="12.75" x14ac:dyDescent="0.25">
      <c r="A579" s="97">
        <v>524</v>
      </c>
      <c r="B579" s="98" t="str">
        <f t="shared" ca="1" si="32"/>
        <v/>
      </c>
      <c r="C579" s="99"/>
      <c r="D579" s="99"/>
      <c r="E579" s="99"/>
      <c r="F579" s="99"/>
      <c r="G579" s="20"/>
      <c r="H579" s="20"/>
      <c r="I579" s="20"/>
      <c r="J579" s="20"/>
      <c r="K579" s="100"/>
      <c r="L579" s="100" t="str">
        <f t="shared" ca="1" si="33"/>
        <v/>
      </c>
      <c r="M579" s="101" t="str">
        <f t="shared" ca="1" si="34"/>
        <v/>
      </c>
      <c r="N579" s="100" t="str">
        <f t="shared" ca="1" si="35"/>
        <v/>
      </c>
      <c r="O579" s="102"/>
      <c r="P579" s="102"/>
      <c r="Q579" s="102"/>
      <c r="R579" s="102"/>
      <c r="S579" s="102"/>
      <c r="T579" s="20"/>
      <c r="U579" s="20"/>
      <c r="V579" s="20"/>
      <c r="W579" s="103"/>
    </row>
    <row r="580" spans="1:23" s="96" customFormat="1" ht="12.75" x14ac:dyDescent="0.25">
      <c r="A580" s="97">
        <v>525</v>
      </c>
      <c r="B580" s="98" t="str">
        <f t="shared" ca="1" si="32"/>
        <v/>
      </c>
      <c r="C580" s="99"/>
      <c r="D580" s="99"/>
      <c r="E580" s="99"/>
      <c r="F580" s="99"/>
      <c r="G580" s="20"/>
      <c r="H580" s="20"/>
      <c r="I580" s="20"/>
      <c r="J580" s="20"/>
      <c r="K580" s="100"/>
      <c r="L580" s="100" t="str">
        <f t="shared" ca="1" si="33"/>
        <v/>
      </c>
      <c r="M580" s="101" t="str">
        <f t="shared" ca="1" si="34"/>
        <v/>
      </c>
      <c r="N580" s="100" t="str">
        <f t="shared" ca="1" si="35"/>
        <v/>
      </c>
      <c r="O580" s="102"/>
      <c r="P580" s="102"/>
      <c r="Q580" s="102"/>
      <c r="R580" s="102"/>
      <c r="S580" s="102"/>
      <c r="T580" s="20"/>
      <c r="U580" s="20"/>
      <c r="V580" s="20"/>
      <c r="W580" s="103"/>
    </row>
    <row r="581" spans="1:23" s="96" customFormat="1" ht="12.75" x14ac:dyDescent="0.25">
      <c r="A581" s="97">
        <v>526</v>
      </c>
      <c r="B581" s="98" t="str">
        <f t="shared" ca="1" si="32"/>
        <v/>
      </c>
      <c r="C581" s="99"/>
      <c r="D581" s="99"/>
      <c r="E581" s="99"/>
      <c r="F581" s="99"/>
      <c r="G581" s="20"/>
      <c r="H581" s="20"/>
      <c r="I581" s="20"/>
      <c r="J581" s="20"/>
      <c r="K581" s="100"/>
      <c r="L581" s="100" t="str">
        <f t="shared" ca="1" si="33"/>
        <v/>
      </c>
      <c r="M581" s="101" t="str">
        <f t="shared" ca="1" si="34"/>
        <v/>
      </c>
      <c r="N581" s="100" t="str">
        <f t="shared" ca="1" si="35"/>
        <v/>
      </c>
      <c r="O581" s="102"/>
      <c r="P581" s="102"/>
      <c r="Q581" s="102"/>
      <c r="R581" s="102"/>
      <c r="S581" s="102"/>
      <c r="T581" s="20"/>
      <c r="U581" s="20"/>
      <c r="V581" s="20"/>
      <c r="W581" s="103"/>
    </row>
    <row r="582" spans="1:23" s="96" customFormat="1" ht="12.75" x14ac:dyDescent="0.25">
      <c r="A582" s="97">
        <v>527</v>
      </c>
      <c r="B582" s="98" t="str">
        <f t="shared" ca="1" si="32"/>
        <v/>
      </c>
      <c r="C582" s="99"/>
      <c r="D582" s="99"/>
      <c r="E582" s="99"/>
      <c r="F582" s="99"/>
      <c r="G582" s="20"/>
      <c r="H582" s="20"/>
      <c r="I582" s="20"/>
      <c r="J582" s="20"/>
      <c r="K582" s="100"/>
      <c r="L582" s="100" t="str">
        <f t="shared" ca="1" si="33"/>
        <v/>
      </c>
      <c r="M582" s="101" t="str">
        <f t="shared" ca="1" si="34"/>
        <v/>
      </c>
      <c r="N582" s="100" t="str">
        <f t="shared" ca="1" si="35"/>
        <v/>
      </c>
      <c r="O582" s="102"/>
      <c r="P582" s="102"/>
      <c r="Q582" s="102"/>
      <c r="R582" s="102"/>
      <c r="S582" s="102"/>
      <c r="T582" s="20"/>
      <c r="U582" s="20"/>
      <c r="V582" s="20"/>
      <c r="W582" s="103"/>
    </row>
    <row r="583" spans="1:23" s="96" customFormat="1" ht="12.75" x14ac:dyDescent="0.25">
      <c r="A583" s="97">
        <v>528</v>
      </c>
      <c r="B583" s="98" t="str">
        <f t="shared" ca="1" si="32"/>
        <v/>
      </c>
      <c r="C583" s="99"/>
      <c r="D583" s="99"/>
      <c r="E583" s="99"/>
      <c r="F583" s="99"/>
      <c r="G583" s="20"/>
      <c r="H583" s="20"/>
      <c r="I583" s="20"/>
      <c r="J583" s="20"/>
      <c r="K583" s="100"/>
      <c r="L583" s="100" t="str">
        <f t="shared" ca="1" si="33"/>
        <v/>
      </c>
      <c r="M583" s="101" t="str">
        <f t="shared" ca="1" si="34"/>
        <v/>
      </c>
      <c r="N583" s="100" t="str">
        <f t="shared" ca="1" si="35"/>
        <v/>
      </c>
      <c r="O583" s="102"/>
      <c r="P583" s="102"/>
      <c r="Q583" s="102"/>
      <c r="R583" s="102"/>
      <c r="S583" s="102"/>
      <c r="T583" s="20"/>
      <c r="U583" s="20"/>
      <c r="V583" s="20"/>
      <c r="W583" s="103"/>
    </row>
    <row r="584" spans="1:23" s="96" customFormat="1" ht="12.75" x14ac:dyDescent="0.25">
      <c r="A584" s="97">
        <v>529</v>
      </c>
      <c r="B584" s="98" t="str">
        <f t="shared" ca="1" si="32"/>
        <v/>
      </c>
      <c r="C584" s="99"/>
      <c r="D584" s="99"/>
      <c r="E584" s="99"/>
      <c r="F584" s="99"/>
      <c r="G584" s="20"/>
      <c r="H584" s="20"/>
      <c r="I584" s="20"/>
      <c r="J584" s="20"/>
      <c r="K584" s="100"/>
      <c r="L584" s="100" t="str">
        <f t="shared" ca="1" si="33"/>
        <v/>
      </c>
      <c r="M584" s="101" t="str">
        <f t="shared" ca="1" si="34"/>
        <v/>
      </c>
      <c r="N584" s="100" t="str">
        <f t="shared" ca="1" si="35"/>
        <v/>
      </c>
      <c r="O584" s="102"/>
      <c r="P584" s="102"/>
      <c r="Q584" s="102"/>
      <c r="R584" s="102"/>
      <c r="S584" s="102"/>
      <c r="T584" s="20"/>
      <c r="U584" s="20"/>
      <c r="V584" s="20"/>
      <c r="W584" s="103"/>
    </row>
    <row r="585" spans="1:23" s="96" customFormat="1" ht="12.75" x14ac:dyDescent="0.25">
      <c r="A585" s="97">
        <v>530</v>
      </c>
      <c r="B585" s="98" t="str">
        <f t="shared" ca="1" si="32"/>
        <v/>
      </c>
      <c r="C585" s="99"/>
      <c r="D585" s="99"/>
      <c r="E585" s="99"/>
      <c r="F585" s="99"/>
      <c r="G585" s="20"/>
      <c r="H585" s="20"/>
      <c r="I585" s="20"/>
      <c r="J585" s="20"/>
      <c r="K585" s="100"/>
      <c r="L585" s="100" t="str">
        <f t="shared" ca="1" si="33"/>
        <v/>
      </c>
      <c r="M585" s="101" t="str">
        <f t="shared" ca="1" si="34"/>
        <v/>
      </c>
      <c r="N585" s="100" t="str">
        <f t="shared" ca="1" si="35"/>
        <v/>
      </c>
      <c r="O585" s="102"/>
      <c r="P585" s="102"/>
      <c r="Q585" s="102"/>
      <c r="R585" s="102"/>
      <c r="S585" s="102"/>
      <c r="T585" s="20"/>
      <c r="U585" s="20"/>
      <c r="V585" s="20"/>
      <c r="W585" s="103"/>
    </row>
    <row r="586" spans="1:23" s="96" customFormat="1" ht="12.75" x14ac:dyDescent="0.25">
      <c r="A586" s="97">
        <v>531</v>
      </c>
      <c r="B586" s="98" t="str">
        <f t="shared" ca="1" si="32"/>
        <v/>
      </c>
      <c r="C586" s="99"/>
      <c r="D586" s="99"/>
      <c r="E586" s="99"/>
      <c r="F586" s="99"/>
      <c r="G586" s="20"/>
      <c r="H586" s="20"/>
      <c r="I586" s="20"/>
      <c r="J586" s="20"/>
      <c r="K586" s="100"/>
      <c r="L586" s="100" t="str">
        <f t="shared" ca="1" si="33"/>
        <v/>
      </c>
      <c r="M586" s="101" t="str">
        <f t="shared" ca="1" si="34"/>
        <v/>
      </c>
      <c r="N586" s="100" t="str">
        <f t="shared" ca="1" si="35"/>
        <v/>
      </c>
      <c r="O586" s="102"/>
      <c r="P586" s="102"/>
      <c r="Q586" s="102"/>
      <c r="R586" s="102"/>
      <c r="S586" s="102"/>
      <c r="T586" s="20"/>
      <c r="U586" s="20"/>
      <c r="V586" s="20"/>
      <c r="W586" s="103"/>
    </row>
    <row r="587" spans="1:23" s="96" customFormat="1" ht="12.75" x14ac:dyDescent="0.25">
      <c r="A587" s="97">
        <v>532</v>
      </c>
      <c r="B587" s="98" t="str">
        <f t="shared" ca="1" si="32"/>
        <v/>
      </c>
      <c r="C587" s="99"/>
      <c r="D587" s="99"/>
      <c r="E587" s="99"/>
      <c r="F587" s="99"/>
      <c r="G587" s="20"/>
      <c r="H587" s="20"/>
      <c r="I587" s="20"/>
      <c r="J587" s="20"/>
      <c r="K587" s="100"/>
      <c r="L587" s="100" t="str">
        <f t="shared" ca="1" si="33"/>
        <v/>
      </c>
      <c r="M587" s="101" t="str">
        <f t="shared" ca="1" si="34"/>
        <v/>
      </c>
      <c r="N587" s="100" t="str">
        <f t="shared" ca="1" si="35"/>
        <v/>
      </c>
      <c r="O587" s="102"/>
      <c r="P587" s="102"/>
      <c r="Q587" s="102"/>
      <c r="R587" s="102"/>
      <c r="S587" s="102"/>
      <c r="T587" s="20"/>
      <c r="U587" s="20"/>
      <c r="V587" s="20"/>
      <c r="W587" s="103"/>
    </row>
    <row r="588" spans="1:23" s="96" customFormat="1" ht="12.75" x14ac:dyDescent="0.25">
      <c r="A588" s="97">
        <v>533</v>
      </c>
      <c r="B588" s="98" t="str">
        <f t="shared" ca="1" si="32"/>
        <v/>
      </c>
      <c r="C588" s="99"/>
      <c r="D588" s="99"/>
      <c r="E588" s="99"/>
      <c r="F588" s="99"/>
      <c r="G588" s="20"/>
      <c r="H588" s="20"/>
      <c r="I588" s="20"/>
      <c r="J588" s="20"/>
      <c r="K588" s="100"/>
      <c r="L588" s="100" t="str">
        <f t="shared" ca="1" si="33"/>
        <v/>
      </c>
      <c r="M588" s="101" t="str">
        <f t="shared" ca="1" si="34"/>
        <v/>
      </c>
      <c r="N588" s="100" t="str">
        <f t="shared" ca="1" si="35"/>
        <v/>
      </c>
      <c r="O588" s="102"/>
      <c r="P588" s="102"/>
      <c r="Q588" s="102"/>
      <c r="R588" s="102"/>
      <c r="S588" s="102"/>
      <c r="T588" s="20"/>
      <c r="U588" s="20"/>
      <c r="V588" s="20"/>
      <c r="W588" s="103"/>
    </row>
    <row r="589" spans="1:23" s="96" customFormat="1" ht="12.75" x14ac:dyDescent="0.25">
      <c r="A589" s="97">
        <v>534</v>
      </c>
      <c r="B589" s="98" t="str">
        <f t="shared" ca="1" si="32"/>
        <v/>
      </c>
      <c r="C589" s="99"/>
      <c r="D589" s="99"/>
      <c r="E589" s="99"/>
      <c r="F589" s="99"/>
      <c r="G589" s="20"/>
      <c r="H589" s="20"/>
      <c r="I589" s="20"/>
      <c r="J589" s="20"/>
      <c r="K589" s="100"/>
      <c r="L589" s="100" t="str">
        <f t="shared" ca="1" si="33"/>
        <v/>
      </c>
      <c r="M589" s="101" t="str">
        <f t="shared" ca="1" si="34"/>
        <v/>
      </c>
      <c r="N589" s="100" t="str">
        <f t="shared" ca="1" si="35"/>
        <v/>
      </c>
      <c r="O589" s="102"/>
      <c r="P589" s="102"/>
      <c r="Q589" s="102"/>
      <c r="R589" s="102"/>
      <c r="S589" s="102"/>
      <c r="T589" s="20"/>
      <c r="U589" s="20"/>
      <c r="V589" s="20"/>
      <c r="W589" s="103"/>
    </row>
    <row r="590" spans="1:23" s="96" customFormat="1" ht="12.75" x14ac:dyDescent="0.25">
      <c r="A590" s="97">
        <v>535</v>
      </c>
      <c r="B590" s="98" t="str">
        <f t="shared" ca="1" si="32"/>
        <v/>
      </c>
      <c r="C590" s="99"/>
      <c r="D590" s="99"/>
      <c r="E590" s="99"/>
      <c r="F590" s="99"/>
      <c r="G590" s="20"/>
      <c r="H590" s="20"/>
      <c r="I590" s="20"/>
      <c r="J590" s="20"/>
      <c r="K590" s="100"/>
      <c r="L590" s="100" t="str">
        <f t="shared" ca="1" si="33"/>
        <v/>
      </c>
      <c r="M590" s="101" t="str">
        <f t="shared" ca="1" si="34"/>
        <v/>
      </c>
      <c r="N590" s="100" t="str">
        <f t="shared" ca="1" si="35"/>
        <v/>
      </c>
      <c r="O590" s="102"/>
      <c r="P590" s="102"/>
      <c r="Q590" s="102"/>
      <c r="R590" s="102"/>
      <c r="S590" s="102"/>
      <c r="T590" s="20"/>
      <c r="U590" s="20"/>
      <c r="V590" s="20"/>
      <c r="W590" s="103"/>
    </row>
    <row r="591" spans="1:23" s="96" customFormat="1" ht="12.75" x14ac:dyDescent="0.25">
      <c r="A591" s="97">
        <v>536</v>
      </c>
      <c r="B591" s="98" t="str">
        <f t="shared" ca="1" si="32"/>
        <v/>
      </c>
      <c r="C591" s="99"/>
      <c r="D591" s="99"/>
      <c r="E591" s="99"/>
      <c r="F591" s="99"/>
      <c r="G591" s="20"/>
      <c r="H591" s="20"/>
      <c r="I591" s="20"/>
      <c r="J591" s="20"/>
      <c r="K591" s="100"/>
      <c r="L591" s="100" t="str">
        <f t="shared" ca="1" si="33"/>
        <v/>
      </c>
      <c r="M591" s="101" t="str">
        <f t="shared" ca="1" si="34"/>
        <v/>
      </c>
      <c r="N591" s="100" t="str">
        <f t="shared" ca="1" si="35"/>
        <v/>
      </c>
      <c r="O591" s="102"/>
      <c r="P591" s="102"/>
      <c r="Q591" s="102"/>
      <c r="R591" s="102"/>
      <c r="S591" s="102"/>
      <c r="T591" s="20"/>
      <c r="U591" s="20"/>
      <c r="V591" s="20"/>
      <c r="W591" s="103"/>
    </row>
    <row r="592" spans="1:23" s="96" customFormat="1" ht="12.75" x14ac:dyDescent="0.25">
      <c r="A592" s="97">
        <v>537</v>
      </c>
      <c r="B592" s="98" t="str">
        <f t="shared" ca="1" si="32"/>
        <v/>
      </c>
      <c r="C592" s="99"/>
      <c r="D592" s="99"/>
      <c r="E592" s="99"/>
      <c r="F592" s="99"/>
      <c r="G592" s="20"/>
      <c r="H592" s="20"/>
      <c r="I592" s="20"/>
      <c r="J592" s="20"/>
      <c r="K592" s="100"/>
      <c r="L592" s="100" t="str">
        <f t="shared" ca="1" si="33"/>
        <v/>
      </c>
      <c r="M592" s="101" t="str">
        <f t="shared" ca="1" si="34"/>
        <v/>
      </c>
      <c r="N592" s="100" t="str">
        <f t="shared" ca="1" si="35"/>
        <v/>
      </c>
      <c r="O592" s="102"/>
      <c r="P592" s="102"/>
      <c r="Q592" s="102"/>
      <c r="R592" s="102"/>
      <c r="S592" s="102"/>
      <c r="T592" s="20"/>
      <c r="U592" s="20"/>
      <c r="V592" s="20"/>
      <c r="W592" s="103"/>
    </row>
    <row r="593" spans="1:23" s="96" customFormat="1" ht="12.75" x14ac:dyDescent="0.25">
      <c r="A593" s="97">
        <v>538</v>
      </c>
      <c r="B593" s="98" t="str">
        <f t="shared" ca="1" si="32"/>
        <v/>
      </c>
      <c r="C593" s="99"/>
      <c r="D593" s="99"/>
      <c r="E593" s="99"/>
      <c r="F593" s="99"/>
      <c r="G593" s="20"/>
      <c r="H593" s="20"/>
      <c r="I593" s="20"/>
      <c r="J593" s="20"/>
      <c r="K593" s="100"/>
      <c r="L593" s="100" t="str">
        <f t="shared" ca="1" si="33"/>
        <v/>
      </c>
      <c r="M593" s="101" t="str">
        <f t="shared" ca="1" si="34"/>
        <v/>
      </c>
      <c r="N593" s="100" t="str">
        <f t="shared" ca="1" si="35"/>
        <v/>
      </c>
      <c r="O593" s="102"/>
      <c r="P593" s="102"/>
      <c r="Q593" s="102"/>
      <c r="R593" s="102"/>
      <c r="S593" s="102"/>
      <c r="T593" s="20"/>
      <c r="U593" s="20"/>
      <c r="V593" s="20"/>
      <c r="W593" s="103"/>
    </row>
    <row r="594" spans="1:23" s="96" customFormat="1" ht="12.75" x14ac:dyDescent="0.25">
      <c r="A594" s="97">
        <v>539</v>
      </c>
      <c r="B594" s="98" t="str">
        <f t="shared" ca="1" si="32"/>
        <v/>
      </c>
      <c r="C594" s="99"/>
      <c r="D594" s="99"/>
      <c r="E594" s="99"/>
      <c r="F594" s="99"/>
      <c r="G594" s="20"/>
      <c r="H594" s="20"/>
      <c r="I594" s="20"/>
      <c r="J594" s="20"/>
      <c r="K594" s="100"/>
      <c r="L594" s="100" t="str">
        <f t="shared" ca="1" si="33"/>
        <v/>
      </c>
      <c r="M594" s="101" t="str">
        <f t="shared" ca="1" si="34"/>
        <v/>
      </c>
      <c r="N594" s="100" t="str">
        <f t="shared" ca="1" si="35"/>
        <v/>
      </c>
      <c r="O594" s="102"/>
      <c r="P594" s="102"/>
      <c r="Q594" s="102"/>
      <c r="R594" s="102"/>
      <c r="S594" s="102"/>
      <c r="T594" s="20"/>
      <c r="U594" s="20"/>
      <c r="V594" s="20"/>
      <c r="W594" s="103"/>
    </row>
    <row r="595" spans="1:23" s="96" customFormat="1" ht="12.75" x14ac:dyDescent="0.25">
      <c r="A595" s="97">
        <v>540</v>
      </c>
      <c r="B595" s="98" t="str">
        <f t="shared" ca="1" si="32"/>
        <v/>
      </c>
      <c r="C595" s="99"/>
      <c r="D595" s="99"/>
      <c r="E595" s="99"/>
      <c r="F595" s="99"/>
      <c r="G595" s="20"/>
      <c r="H595" s="20"/>
      <c r="I595" s="20"/>
      <c r="J595" s="20"/>
      <c r="K595" s="100"/>
      <c r="L595" s="100" t="str">
        <f t="shared" ca="1" si="33"/>
        <v/>
      </c>
      <c r="M595" s="101" t="str">
        <f t="shared" ca="1" si="34"/>
        <v/>
      </c>
      <c r="N595" s="100" t="str">
        <f t="shared" ca="1" si="35"/>
        <v/>
      </c>
      <c r="O595" s="102"/>
      <c r="P595" s="102"/>
      <c r="Q595" s="102"/>
      <c r="R595" s="102"/>
      <c r="S595" s="102"/>
      <c r="T595" s="20"/>
      <c r="U595" s="20"/>
      <c r="V595" s="20"/>
      <c r="W595" s="103"/>
    </row>
    <row r="596" spans="1:23" s="96" customFormat="1" ht="12.75" x14ac:dyDescent="0.25">
      <c r="A596" s="97">
        <v>541</v>
      </c>
      <c r="B596" s="98" t="str">
        <f t="shared" ca="1" si="32"/>
        <v/>
      </c>
      <c r="C596" s="99"/>
      <c r="D596" s="99"/>
      <c r="E596" s="99"/>
      <c r="F596" s="99"/>
      <c r="G596" s="20"/>
      <c r="H596" s="20"/>
      <c r="I596" s="20"/>
      <c r="J596" s="20"/>
      <c r="K596" s="100"/>
      <c r="L596" s="100" t="str">
        <f t="shared" ca="1" si="33"/>
        <v/>
      </c>
      <c r="M596" s="101" t="str">
        <f t="shared" ca="1" si="34"/>
        <v/>
      </c>
      <c r="N596" s="100" t="str">
        <f t="shared" ca="1" si="35"/>
        <v/>
      </c>
      <c r="O596" s="102"/>
      <c r="P596" s="102"/>
      <c r="Q596" s="102"/>
      <c r="R596" s="102"/>
      <c r="S596" s="102"/>
      <c r="T596" s="20"/>
      <c r="U596" s="20"/>
      <c r="V596" s="20"/>
      <c r="W596" s="103"/>
    </row>
    <row r="597" spans="1:23" s="96" customFormat="1" ht="12.75" x14ac:dyDescent="0.25">
      <c r="A597" s="97">
        <v>542</v>
      </c>
      <c r="B597" s="98" t="str">
        <f t="shared" ca="1" si="32"/>
        <v/>
      </c>
      <c r="C597" s="99"/>
      <c r="D597" s="99"/>
      <c r="E597" s="99"/>
      <c r="F597" s="99"/>
      <c r="G597" s="20"/>
      <c r="H597" s="20"/>
      <c r="I597" s="20"/>
      <c r="J597" s="20"/>
      <c r="K597" s="100"/>
      <c r="L597" s="100" t="str">
        <f t="shared" ca="1" si="33"/>
        <v/>
      </c>
      <c r="M597" s="101" t="str">
        <f t="shared" ca="1" si="34"/>
        <v/>
      </c>
      <c r="N597" s="100" t="str">
        <f t="shared" ca="1" si="35"/>
        <v/>
      </c>
      <c r="O597" s="102"/>
      <c r="P597" s="102"/>
      <c r="Q597" s="102"/>
      <c r="R597" s="102"/>
      <c r="S597" s="102"/>
      <c r="T597" s="20"/>
      <c r="U597" s="20"/>
      <c r="V597" s="20"/>
      <c r="W597" s="103"/>
    </row>
    <row r="598" spans="1:23" s="96" customFormat="1" ht="12.75" x14ac:dyDescent="0.25">
      <c r="A598" s="97">
        <v>543</v>
      </c>
      <c r="B598" s="98" t="str">
        <f t="shared" ca="1" si="32"/>
        <v/>
      </c>
      <c r="C598" s="99"/>
      <c r="D598" s="99"/>
      <c r="E598" s="99"/>
      <c r="F598" s="99"/>
      <c r="G598" s="20"/>
      <c r="H598" s="20"/>
      <c r="I598" s="20"/>
      <c r="J598" s="20"/>
      <c r="K598" s="100"/>
      <c r="L598" s="100" t="str">
        <f t="shared" ca="1" si="33"/>
        <v/>
      </c>
      <c r="M598" s="101" t="str">
        <f t="shared" ca="1" si="34"/>
        <v/>
      </c>
      <c r="N598" s="100" t="str">
        <f t="shared" ca="1" si="35"/>
        <v/>
      </c>
      <c r="O598" s="102"/>
      <c r="P598" s="102"/>
      <c r="Q598" s="102"/>
      <c r="R598" s="102"/>
      <c r="S598" s="102"/>
      <c r="T598" s="20"/>
      <c r="U598" s="20"/>
      <c r="V598" s="20"/>
      <c r="W598" s="103"/>
    </row>
    <row r="599" spans="1:23" s="96" customFormat="1" ht="12.75" x14ac:dyDescent="0.25">
      <c r="A599" s="97">
        <v>544</v>
      </c>
      <c r="B599" s="98" t="str">
        <f t="shared" ca="1" si="32"/>
        <v/>
      </c>
      <c r="C599" s="99"/>
      <c r="D599" s="99"/>
      <c r="E599" s="99"/>
      <c r="F599" s="99"/>
      <c r="G599" s="20"/>
      <c r="H599" s="20"/>
      <c r="I599" s="20"/>
      <c r="J599" s="20"/>
      <c r="K599" s="100"/>
      <c r="L599" s="100" t="str">
        <f t="shared" ca="1" si="33"/>
        <v/>
      </c>
      <c r="M599" s="101" t="str">
        <f t="shared" ca="1" si="34"/>
        <v/>
      </c>
      <c r="N599" s="100" t="str">
        <f t="shared" ca="1" si="35"/>
        <v/>
      </c>
      <c r="O599" s="102"/>
      <c r="P599" s="102"/>
      <c r="Q599" s="102"/>
      <c r="R599" s="102"/>
      <c r="S599" s="102"/>
      <c r="T599" s="20"/>
      <c r="U599" s="20"/>
      <c r="V599" s="20"/>
      <c r="W599" s="103"/>
    </row>
    <row r="600" spans="1:23" s="96" customFormat="1" ht="12.75" x14ac:dyDescent="0.25">
      <c r="A600" s="97">
        <v>545</v>
      </c>
      <c r="B600" s="98" t="str">
        <f t="shared" ca="1" si="32"/>
        <v/>
      </c>
      <c r="C600" s="99"/>
      <c r="D600" s="99"/>
      <c r="E600" s="99"/>
      <c r="F600" s="99"/>
      <c r="G600" s="20"/>
      <c r="H600" s="20"/>
      <c r="I600" s="20"/>
      <c r="J600" s="20"/>
      <c r="K600" s="100"/>
      <c r="L600" s="100" t="str">
        <f t="shared" ca="1" si="33"/>
        <v/>
      </c>
      <c r="M600" s="101" t="str">
        <f t="shared" ca="1" si="34"/>
        <v/>
      </c>
      <c r="N600" s="100" t="str">
        <f t="shared" ca="1" si="35"/>
        <v/>
      </c>
      <c r="O600" s="102"/>
      <c r="P600" s="102"/>
      <c r="Q600" s="102"/>
      <c r="R600" s="102"/>
      <c r="S600" s="102"/>
      <c r="T600" s="20"/>
      <c r="U600" s="20"/>
      <c r="V600" s="20"/>
      <c r="W600" s="103"/>
    </row>
    <row r="601" spans="1:23" s="96" customFormat="1" ht="12.75" x14ac:dyDescent="0.25">
      <c r="A601" s="97">
        <v>546</v>
      </c>
      <c r="B601" s="98" t="str">
        <f t="shared" ca="1" si="32"/>
        <v/>
      </c>
      <c r="C601" s="99"/>
      <c r="D601" s="99"/>
      <c r="E601" s="99"/>
      <c r="F601" s="99"/>
      <c r="G601" s="20"/>
      <c r="H601" s="20"/>
      <c r="I601" s="20"/>
      <c r="J601" s="20"/>
      <c r="K601" s="100"/>
      <c r="L601" s="100" t="str">
        <f t="shared" ca="1" si="33"/>
        <v/>
      </c>
      <c r="M601" s="101" t="str">
        <f t="shared" ca="1" si="34"/>
        <v/>
      </c>
      <c r="N601" s="100" t="str">
        <f t="shared" ca="1" si="35"/>
        <v/>
      </c>
      <c r="O601" s="102"/>
      <c r="P601" s="102"/>
      <c r="Q601" s="102"/>
      <c r="R601" s="102"/>
      <c r="S601" s="102"/>
      <c r="T601" s="20"/>
      <c r="U601" s="20"/>
      <c r="V601" s="20"/>
      <c r="W601" s="103"/>
    </row>
    <row r="602" spans="1:23" s="96" customFormat="1" ht="12.75" x14ac:dyDescent="0.25">
      <c r="A602" s="97">
        <v>547</v>
      </c>
      <c r="B602" s="98" t="str">
        <f t="shared" ca="1" si="32"/>
        <v/>
      </c>
      <c r="C602" s="99"/>
      <c r="D602" s="99"/>
      <c r="E602" s="99"/>
      <c r="F602" s="99"/>
      <c r="G602" s="20"/>
      <c r="H602" s="20"/>
      <c r="I602" s="20"/>
      <c r="J602" s="20"/>
      <c r="K602" s="100"/>
      <c r="L602" s="100" t="str">
        <f t="shared" ca="1" si="33"/>
        <v/>
      </c>
      <c r="M602" s="101" t="str">
        <f t="shared" ca="1" si="34"/>
        <v/>
      </c>
      <c r="N602" s="100" t="str">
        <f t="shared" ca="1" si="35"/>
        <v/>
      </c>
      <c r="O602" s="102"/>
      <c r="P602" s="102"/>
      <c r="Q602" s="102"/>
      <c r="R602" s="102"/>
      <c r="S602" s="102"/>
      <c r="T602" s="20"/>
      <c r="U602" s="20"/>
      <c r="V602" s="20"/>
      <c r="W602" s="103"/>
    </row>
    <row r="603" spans="1:23" s="96" customFormat="1" ht="12.75" x14ac:dyDescent="0.25">
      <c r="A603" s="97">
        <v>548</v>
      </c>
      <c r="B603" s="98" t="str">
        <f t="shared" ca="1" si="32"/>
        <v/>
      </c>
      <c r="C603" s="99"/>
      <c r="D603" s="99"/>
      <c r="E603" s="99"/>
      <c r="F603" s="99"/>
      <c r="G603" s="20"/>
      <c r="H603" s="20"/>
      <c r="I603" s="20"/>
      <c r="J603" s="20"/>
      <c r="K603" s="100"/>
      <c r="L603" s="100" t="str">
        <f t="shared" ca="1" si="33"/>
        <v/>
      </c>
      <c r="M603" s="101" t="str">
        <f t="shared" ca="1" si="34"/>
        <v/>
      </c>
      <c r="N603" s="100" t="str">
        <f t="shared" ca="1" si="35"/>
        <v/>
      </c>
      <c r="O603" s="102"/>
      <c r="P603" s="102"/>
      <c r="Q603" s="102"/>
      <c r="R603" s="102"/>
      <c r="S603" s="102"/>
      <c r="T603" s="20"/>
      <c r="U603" s="20"/>
      <c r="V603" s="20"/>
      <c r="W603" s="103"/>
    </row>
    <row r="604" spans="1:23" s="96" customFormat="1" ht="12.75" x14ac:dyDescent="0.25">
      <c r="A604" s="97">
        <v>549</v>
      </c>
      <c r="B604" s="98" t="str">
        <f t="shared" ca="1" si="32"/>
        <v/>
      </c>
      <c r="C604" s="99"/>
      <c r="D604" s="99"/>
      <c r="E604" s="99"/>
      <c r="F604" s="99"/>
      <c r="G604" s="20"/>
      <c r="H604" s="20"/>
      <c r="I604" s="20"/>
      <c r="J604" s="20"/>
      <c r="K604" s="100"/>
      <c r="L604" s="100" t="str">
        <f t="shared" ca="1" si="33"/>
        <v/>
      </c>
      <c r="M604" s="101" t="str">
        <f t="shared" ca="1" si="34"/>
        <v/>
      </c>
      <c r="N604" s="100" t="str">
        <f t="shared" ca="1" si="35"/>
        <v/>
      </c>
      <c r="O604" s="102"/>
      <c r="P604" s="102"/>
      <c r="Q604" s="102"/>
      <c r="R604" s="102"/>
      <c r="S604" s="102"/>
      <c r="T604" s="20"/>
      <c r="U604" s="20"/>
      <c r="V604" s="20"/>
      <c r="W604" s="103"/>
    </row>
    <row r="605" spans="1:23" s="96" customFormat="1" ht="12.75" x14ac:dyDescent="0.25">
      <c r="A605" s="97">
        <v>550</v>
      </c>
      <c r="B605" s="98" t="str">
        <f t="shared" ca="1" si="32"/>
        <v/>
      </c>
      <c r="C605" s="99"/>
      <c r="D605" s="99"/>
      <c r="E605" s="99"/>
      <c r="F605" s="99"/>
      <c r="G605" s="20"/>
      <c r="H605" s="20"/>
      <c r="I605" s="20"/>
      <c r="J605" s="20"/>
      <c r="K605" s="100"/>
      <c r="L605" s="100" t="str">
        <f t="shared" ca="1" si="33"/>
        <v/>
      </c>
      <c r="M605" s="101" t="str">
        <f t="shared" ca="1" si="34"/>
        <v/>
      </c>
      <c r="N605" s="100" t="str">
        <f t="shared" ca="1" si="35"/>
        <v/>
      </c>
      <c r="O605" s="102"/>
      <c r="P605" s="102"/>
      <c r="Q605" s="102"/>
      <c r="R605" s="102"/>
      <c r="S605" s="102"/>
      <c r="T605" s="20"/>
      <c r="U605" s="20"/>
      <c r="V605" s="20"/>
      <c r="W605" s="103"/>
    </row>
    <row r="606" spans="1:23" s="96" customFormat="1" ht="12.75" x14ac:dyDescent="0.25">
      <c r="A606" s="97">
        <v>551</v>
      </c>
      <c r="B606" s="98" t="str">
        <f t="shared" ca="1" si="32"/>
        <v/>
      </c>
      <c r="C606" s="99"/>
      <c r="D606" s="99"/>
      <c r="E606" s="99"/>
      <c r="F606" s="99"/>
      <c r="G606" s="20"/>
      <c r="H606" s="20"/>
      <c r="I606" s="20"/>
      <c r="J606" s="20"/>
      <c r="K606" s="100"/>
      <c r="L606" s="100" t="str">
        <f t="shared" ca="1" si="33"/>
        <v/>
      </c>
      <c r="M606" s="101" t="str">
        <f t="shared" ca="1" si="34"/>
        <v/>
      </c>
      <c r="N606" s="100" t="str">
        <f t="shared" ca="1" si="35"/>
        <v/>
      </c>
      <c r="O606" s="102"/>
      <c r="P606" s="102"/>
      <c r="Q606" s="102"/>
      <c r="R606" s="102"/>
      <c r="S606" s="102"/>
      <c r="T606" s="20"/>
      <c r="U606" s="20"/>
      <c r="V606" s="20"/>
      <c r="W606" s="103"/>
    </row>
    <row r="607" spans="1:23" s="96" customFormat="1" ht="12.75" x14ac:dyDescent="0.25">
      <c r="A607" s="97">
        <v>552</v>
      </c>
      <c r="B607" s="98" t="str">
        <f t="shared" ca="1" si="32"/>
        <v/>
      </c>
      <c r="C607" s="99"/>
      <c r="D607" s="99"/>
      <c r="E607" s="99"/>
      <c r="F607" s="99"/>
      <c r="G607" s="20"/>
      <c r="H607" s="20"/>
      <c r="I607" s="20"/>
      <c r="J607" s="20"/>
      <c r="K607" s="100"/>
      <c r="L607" s="100" t="str">
        <f t="shared" ca="1" si="33"/>
        <v/>
      </c>
      <c r="M607" s="101" t="str">
        <f t="shared" ca="1" si="34"/>
        <v/>
      </c>
      <c r="N607" s="100" t="str">
        <f t="shared" ca="1" si="35"/>
        <v/>
      </c>
      <c r="O607" s="102"/>
      <c r="P607" s="102"/>
      <c r="Q607" s="102"/>
      <c r="R607" s="102"/>
      <c r="S607" s="102"/>
      <c r="T607" s="20"/>
      <c r="U607" s="20"/>
      <c r="V607" s="20"/>
      <c r="W607" s="103"/>
    </row>
    <row r="608" spans="1:23" s="96" customFormat="1" ht="12.75" x14ac:dyDescent="0.25">
      <c r="A608" s="97">
        <v>553</v>
      </c>
      <c r="B608" s="98" t="str">
        <f t="shared" ca="1" si="32"/>
        <v/>
      </c>
      <c r="C608" s="99"/>
      <c r="D608" s="99"/>
      <c r="E608" s="99"/>
      <c r="F608" s="99"/>
      <c r="G608" s="20"/>
      <c r="H608" s="20"/>
      <c r="I608" s="20"/>
      <c r="J608" s="20"/>
      <c r="K608" s="100"/>
      <c r="L608" s="100" t="str">
        <f t="shared" ca="1" si="33"/>
        <v/>
      </c>
      <c r="M608" s="101" t="str">
        <f t="shared" ca="1" si="34"/>
        <v/>
      </c>
      <c r="N608" s="100" t="str">
        <f t="shared" ca="1" si="35"/>
        <v/>
      </c>
      <c r="O608" s="102"/>
      <c r="P608" s="102"/>
      <c r="Q608" s="102"/>
      <c r="R608" s="102"/>
      <c r="S608" s="102"/>
      <c r="T608" s="20"/>
      <c r="U608" s="20"/>
      <c r="V608" s="20"/>
      <c r="W608" s="103"/>
    </row>
    <row r="609" spans="1:23" s="96" customFormat="1" ht="12.75" x14ac:dyDescent="0.25">
      <c r="A609" s="97">
        <v>554</v>
      </c>
      <c r="B609" s="98" t="str">
        <f t="shared" ca="1" si="32"/>
        <v/>
      </c>
      <c r="C609" s="99"/>
      <c r="D609" s="99"/>
      <c r="E609" s="99"/>
      <c r="F609" s="99"/>
      <c r="G609" s="20"/>
      <c r="H609" s="20"/>
      <c r="I609" s="20"/>
      <c r="J609" s="20"/>
      <c r="K609" s="100"/>
      <c r="L609" s="100" t="str">
        <f t="shared" ca="1" si="33"/>
        <v/>
      </c>
      <c r="M609" s="101" t="str">
        <f t="shared" ca="1" si="34"/>
        <v/>
      </c>
      <c r="N609" s="100" t="str">
        <f t="shared" ca="1" si="35"/>
        <v/>
      </c>
      <c r="O609" s="102"/>
      <c r="P609" s="102"/>
      <c r="Q609" s="102"/>
      <c r="R609" s="102"/>
      <c r="S609" s="102"/>
      <c r="T609" s="20"/>
      <c r="U609" s="20"/>
      <c r="V609" s="20"/>
      <c r="W609" s="103"/>
    </row>
    <row r="610" spans="1:23" s="96" customFormat="1" ht="12.75" x14ac:dyDescent="0.25">
      <c r="A610" s="97">
        <v>555</v>
      </c>
      <c r="B610" s="98" t="str">
        <f t="shared" ca="1" si="32"/>
        <v/>
      </c>
      <c r="C610" s="99"/>
      <c r="D610" s="99"/>
      <c r="E610" s="99"/>
      <c r="F610" s="99"/>
      <c r="G610" s="20"/>
      <c r="H610" s="20"/>
      <c r="I610" s="20"/>
      <c r="J610" s="20"/>
      <c r="K610" s="100"/>
      <c r="L610" s="100" t="str">
        <f t="shared" ca="1" si="33"/>
        <v/>
      </c>
      <c r="M610" s="101" t="str">
        <f t="shared" ca="1" si="34"/>
        <v/>
      </c>
      <c r="N610" s="100" t="str">
        <f t="shared" ca="1" si="35"/>
        <v/>
      </c>
      <c r="O610" s="102"/>
      <c r="P610" s="102"/>
      <c r="Q610" s="102"/>
      <c r="R610" s="102"/>
      <c r="S610" s="102"/>
      <c r="T610" s="20"/>
      <c r="U610" s="20"/>
      <c r="V610" s="20"/>
      <c r="W610" s="103"/>
    </row>
    <row r="611" spans="1:23" s="96" customFormat="1" ht="12.75" x14ac:dyDescent="0.25">
      <c r="A611" s="97">
        <v>556</v>
      </c>
      <c r="B611" s="98" t="str">
        <f t="shared" ca="1" si="32"/>
        <v/>
      </c>
      <c r="C611" s="99"/>
      <c r="D611" s="99"/>
      <c r="E611" s="99"/>
      <c r="F611" s="99"/>
      <c r="G611" s="20"/>
      <c r="H611" s="20"/>
      <c r="I611" s="20"/>
      <c r="J611" s="20"/>
      <c r="K611" s="100"/>
      <c r="L611" s="100" t="str">
        <f t="shared" ca="1" si="33"/>
        <v/>
      </c>
      <c r="M611" s="101" t="str">
        <f t="shared" ca="1" si="34"/>
        <v/>
      </c>
      <c r="N611" s="100" t="str">
        <f t="shared" ca="1" si="35"/>
        <v/>
      </c>
      <c r="O611" s="102"/>
      <c r="P611" s="102"/>
      <c r="Q611" s="102"/>
      <c r="R611" s="102"/>
      <c r="S611" s="102"/>
      <c r="T611" s="20"/>
      <c r="U611" s="20"/>
      <c r="V611" s="20"/>
      <c r="W611" s="103"/>
    </row>
    <row r="612" spans="1:23" s="96" customFormat="1" ht="12.75" x14ac:dyDescent="0.25">
      <c r="A612" s="97">
        <v>557</v>
      </c>
      <c r="B612" s="98" t="str">
        <f t="shared" ca="1" si="32"/>
        <v/>
      </c>
      <c r="C612" s="99"/>
      <c r="D612" s="99"/>
      <c r="E612" s="99"/>
      <c r="F612" s="99"/>
      <c r="G612" s="20"/>
      <c r="H612" s="20"/>
      <c r="I612" s="20"/>
      <c r="J612" s="20"/>
      <c r="K612" s="100"/>
      <c r="L612" s="100" t="str">
        <f t="shared" ca="1" si="33"/>
        <v/>
      </c>
      <c r="M612" s="101" t="str">
        <f t="shared" ca="1" si="34"/>
        <v/>
      </c>
      <c r="N612" s="100" t="str">
        <f t="shared" ca="1" si="35"/>
        <v/>
      </c>
      <c r="O612" s="102"/>
      <c r="P612" s="102"/>
      <c r="Q612" s="102"/>
      <c r="R612" s="102"/>
      <c r="S612" s="102"/>
      <c r="T612" s="20"/>
      <c r="U612" s="20"/>
      <c r="V612" s="20"/>
      <c r="W612" s="103"/>
    </row>
    <row r="613" spans="1:23" s="96" customFormat="1" ht="12.75" x14ac:dyDescent="0.25">
      <c r="A613" s="97">
        <v>558</v>
      </c>
      <c r="B613" s="98" t="str">
        <f t="shared" ca="1" si="32"/>
        <v/>
      </c>
      <c r="C613" s="99"/>
      <c r="D613" s="99"/>
      <c r="E613" s="99"/>
      <c r="F613" s="99"/>
      <c r="G613" s="20"/>
      <c r="H613" s="20"/>
      <c r="I613" s="20"/>
      <c r="J613" s="20"/>
      <c r="K613" s="100"/>
      <c r="L613" s="100" t="str">
        <f t="shared" ca="1" si="33"/>
        <v/>
      </c>
      <c r="M613" s="101" t="str">
        <f t="shared" ca="1" si="34"/>
        <v/>
      </c>
      <c r="N613" s="100" t="str">
        <f t="shared" ca="1" si="35"/>
        <v/>
      </c>
      <c r="O613" s="102"/>
      <c r="P613" s="102"/>
      <c r="Q613" s="102"/>
      <c r="R613" s="102"/>
      <c r="S613" s="102"/>
      <c r="T613" s="20"/>
      <c r="U613" s="20"/>
      <c r="V613" s="20"/>
      <c r="W613" s="103"/>
    </row>
    <row r="614" spans="1:23" s="96" customFormat="1" ht="12.75" x14ac:dyDescent="0.25">
      <c r="A614" s="97">
        <v>559</v>
      </c>
      <c r="B614" s="98" t="str">
        <f t="shared" ca="1" si="32"/>
        <v/>
      </c>
      <c r="C614" s="99"/>
      <c r="D614" s="99"/>
      <c r="E614" s="99"/>
      <c r="F614" s="99"/>
      <c r="G614" s="20"/>
      <c r="H614" s="20"/>
      <c r="I614" s="20"/>
      <c r="J614" s="20"/>
      <c r="K614" s="100"/>
      <c r="L614" s="100" t="str">
        <f t="shared" ca="1" si="33"/>
        <v/>
      </c>
      <c r="M614" s="101" t="str">
        <f t="shared" ca="1" si="34"/>
        <v/>
      </c>
      <c r="N614" s="100" t="str">
        <f t="shared" ca="1" si="35"/>
        <v/>
      </c>
      <c r="O614" s="102"/>
      <c r="P614" s="102"/>
      <c r="Q614" s="102"/>
      <c r="R614" s="102"/>
      <c r="S614" s="102"/>
      <c r="T614" s="20"/>
      <c r="U614" s="20"/>
      <c r="V614" s="20"/>
      <c r="W614" s="103"/>
    </row>
    <row r="615" spans="1:23" s="96" customFormat="1" ht="12.75" x14ac:dyDescent="0.25">
      <c r="A615" s="97">
        <v>560</v>
      </c>
      <c r="B615" s="98" t="str">
        <f t="shared" ca="1" si="32"/>
        <v/>
      </c>
      <c r="C615" s="99"/>
      <c r="D615" s="99"/>
      <c r="E615" s="99"/>
      <c r="F615" s="99"/>
      <c r="G615" s="20"/>
      <c r="H615" s="20"/>
      <c r="I615" s="20"/>
      <c r="J615" s="20"/>
      <c r="K615" s="100"/>
      <c r="L615" s="100" t="str">
        <f t="shared" ca="1" si="33"/>
        <v/>
      </c>
      <c r="M615" s="101" t="str">
        <f t="shared" ca="1" si="34"/>
        <v/>
      </c>
      <c r="N615" s="100" t="str">
        <f t="shared" ca="1" si="35"/>
        <v/>
      </c>
      <c r="O615" s="102"/>
      <c r="P615" s="102"/>
      <c r="Q615" s="102"/>
      <c r="R615" s="102"/>
      <c r="S615" s="102"/>
      <c r="T615" s="20"/>
      <c r="U615" s="20"/>
      <c r="V615" s="20"/>
      <c r="W615" s="103"/>
    </row>
    <row r="616" spans="1:23" s="96" customFormat="1" ht="12.75" x14ac:dyDescent="0.25">
      <c r="A616" s="97">
        <v>561</v>
      </c>
      <c r="B616" s="98" t="str">
        <f t="shared" ca="1" si="32"/>
        <v/>
      </c>
      <c r="C616" s="99"/>
      <c r="D616" s="99"/>
      <c r="E616" s="99"/>
      <c r="F616" s="99"/>
      <c r="G616" s="20"/>
      <c r="H616" s="20"/>
      <c r="I616" s="20"/>
      <c r="J616" s="20"/>
      <c r="K616" s="100"/>
      <c r="L616" s="100" t="str">
        <f t="shared" ca="1" si="33"/>
        <v/>
      </c>
      <c r="M616" s="101" t="str">
        <f t="shared" ca="1" si="34"/>
        <v/>
      </c>
      <c r="N616" s="100" t="str">
        <f t="shared" ca="1" si="35"/>
        <v/>
      </c>
      <c r="O616" s="102"/>
      <c r="P616" s="102"/>
      <c r="Q616" s="102"/>
      <c r="R616" s="102"/>
      <c r="S616" s="102"/>
      <c r="T616" s="20"/>
      <c r="U616" s="20"/>
      <c r="V616" s="20"/>
      <c r="W616" s="103"/>
    </row>
    <row r="617" spans="1:23" s="96" customFormat="1" ht="12.75" x14ac:dyDescent="0.25">
      <c r="A617" s="97">
        <v>562</v>
      </c>
      <c r="B617" s="98" t="str">
        <f t="shared" ca="1" si="32"/>
        <v/>
      </c>
      <c r="C617" s="99"/>
      <c r="D617" s="99"/>
      <c r="E617" s="99"/>
      <c r="F617" s="99"/>
      <c r="G617" s="20"/>
      <c r="H617" s="20"/>
      <c r="I617" s="20"/>
      <c r="J617" s="20"/>
      <c r="K617" s="100"/>
      <c r="L617" s="100" t="str">
        <f t="shared" ca="1" si="33"/>
        <v/>
      </c>
      <c r="M617" s="101" t="str">
        <f t="shared" ca="1" si="34"/>
        <v/>
      </c>
      <c r="N617" s="100" t="str">
        <f t="shared" ca="1" si="35"/>
        <v/>
      </c>
      <c r="O617" s="102"/>
      <c r="P617" s="102"/>
      <c r="Q617" s="102"/>
      <c r="R617" s="102"/>
      <c r="S617" s="102"/>
      <c r="T617" s="20"/>
      <c r="U617" s="20"/>
      <c r="V617" s="20"/>
      <c r="W617" s="103"/>
    </row>
    <row r="618" spans="1:23" s="96" customFormat="1" ht="12.75" x14ac:dyDescent="0.25">
      <c r="A618" s="97">
        <v>563</v>
      </c>
      <c r="B618" s="98" t="str">
        <f t="shared" ca="1" si="32"/>
        <v/>
      </c>
      <c r="C618" s="99"/>
      <c r="D618" s="99"/>
      <c r="E618" s="99"/>
      <c r="F618" s="99"/>
      <c r="G618" s="20"/>
      <c r="H618" s="20"/>
      <c r="I618" s="20"/>
      <c r="J618" s="20"/>
      <c r="K618" s="100"/>
      <c r="L618" s="100" t="str">
        <f t="shared" ca="1" si="33"/>
        <v/>
      </c>
      <c r="M618" s="101" t="str">
        <f t="shared" ca="1" si="34"/>
        <v/>
      </c>
      <c r="N618" s="100" t="str">
        <f t="shared" ca="1" si="35"/>
        <v/>
      </c>
      <c r="O618" s="102"/>
      <c r="P618" s="102"/>
      <c r="Q618" s="102"/>
      <c r="R618" s="102"/>
      <c r="S618" s="102"/>
      <c r="T618" s="20"/>
      <c r="U618" s="20"/>
      <c r="V618" s="20"/>
      <c r="W618" s="103"/>
    </row>
    <row r="619" spans="1:23" s="96" customFormat="1" ht="12.75" x14ac:dyDescent="0.25">
      <c r="A619" s="97">
        <v>564</v>
      </c>
      <c r="B619" s="98" t="str">
        <f t="shared" ca="1" si="32"/>
        <v/>
      </c>
      <c r="C619" s="99"/>
      <c r="D619" s="99"/>
      <c r="E619" s="99"/>
      <c r="F619" s="99"/>
      <c r="G619" s="20"/>
      <c r="H619" s="20"/>
      <c r="I619" s="20"/>
      <c r="J619" s="20"/>
      <c r="K619" s="100"/>
      <c r="L619" s="100" t="str">
        <f t="shared" ca="1" si="33"/>
        <v/>
      </c>
      <c r="M619" s="101" t="str">
        <f t="shared" ca="1" si="34"/>
        <v/>
      </c>
      <c r="N619" s="100" t="str">
        <f t="shared" ca="1" si="35"/>
        <v/>
      </c>
      <c r="O619" s="102"/>
      <c r="P619" s="102"/>
      <c r="Q619" s="102"/>
      <c r="R619" s="102"/>
      <c r="S619" s="102"/>
      <c r="T619" s="20"/>
      <c r="U619" s="20"/>
      <c r="V619" s="20"/>
      <c r="W619" s="103"/>
    </row>
    <row r="620" spans="1:23" s="96" customFormat="1" ht="12.75" x14ac:dyDescent="0.25">
      <c r="A620" s="97">
        <v>565</v>
      </c>
      <c r="B620" s="98" t="str">
        <f t="shared" ca="1" si="32"/>
        <v/>
      </c>
      <c r="C620" s="99"/>
      <c r="D620" s="99"/>
      <c r="E620" s="99"/>
      <c r="F620" s="99"/>
      <c r="G620" s="20"/>
      <c r="H620" s="20"/>
      <c r="I620" s="20"/>
      <c r="J620" s="20"/>
      <c r="K620" s="100"/>
      <c r="L620" s="100" t="str">
        <f t="shared" ca="1" si="33"/>
        <v/>
      </c>
      <c r="M620" s="101" t="str">
        <f t="shared" ca="1" si="34"/>
        <v/>
      </c>
      <c r="N620" s="100" t="str">
        <f t="shared" ca="1" si="35"/>
        <v/>
      </c>
      <c r="O620" s="102"/>
      <c r="P620" s="102"/>
      <c r="Q620" s="102"/>
      <c r="R620" s="102"/>
      <c r="S620" s="102"/>
      <c r="T620" s="20"/>
      <c r="U620" s="20"/>
      <c r="V620" s="20"/>
      <c r="W620" s="103"/>
    </row>
    <row r="621" spans="1:23" s="96" customFormat="1" ht="12.75" x14ac:dyDescent="0.25">
      <c r="A621" s="97">
        <v>566</v>
      </c>
      <c r="B621" s="98" t="str">
        <f t="shared" ca="1" si="32"/>
        <v/>
      </c>
      <c r="C621" s="99"/>
      <c r="D621" s="99"/>
      <c r="E621" s="99"/>
      <c r="F621" s="99"/>
      <c r="G621" s="20"/>
      <c r="H621" s="20"/>
      <c r="I621" s="20"/>
      <c r="J621" s="20"/>
      <c r="K621" s="100"/>
      <c r="L621" s="100" t="str">
        <f t="shared" ca="1" si="33"/>
        <v/>
      </c>
      <c r="M621" s="101" t="str">
        <f t="shared" ca="1" si="34"/>
        <v/>
      </c>
      <c r="N621" s="100" t="str">
        <f t="shared" ca="1" si="35"/>
        <v/>
      </c>
      <c r="O621" s="102"/>
      <c r="P621" s="102"/>
      <c r="Q621" s="102"/>
      <c r="R621" s="102"/>
      <c r="S621" s="102"/>
      <c r="T621" s="20"/>
      <c r="U621" s="20"/>
      <c r="V621" s="20"/>
      <c r="W621" s="103"/>
    </row>
    <row r="622" spans="1:23" s="96" customFormat="1" ht="12.75" x14ac:dyDescent="0.25">
      <c r="A622" s="97">
        <v>567</v>
      </c>
      <c r="B622" s="98" t="str">
        <f t="shared" ca="1" si="32"/>
        <v/>
      </c>
      <c r="C622" s="99"/>
      <c r="D622" s="99"/>
      <c r="E622" s="99"/>
      <c r="F622" s="99"/>
      <c r="G622" s="20"/>
      <c r="H622" s="20"/>
      <c r="I622" s="20"/>
      <c r="J622" s="20"/>
      <c r="K622" s="100"/>
      <c r="L622" s="100" t="str">
        <f t="shared" ca="1" si="33"/>
        <v/>
      </c>
      <c r="M622" s="101" t="str">
        <f t="shared" ca="1" si="34"/>
        <v/>
      </c>
      <c r="N622" s="100" t="str">
        <f t="shared" ca="1" si="35"/>
        <v/>
      </c>
      <c r="O622" s="102"/>
      <c r="P622" s="102"/>
      <c r="Q622" s="102"/>
      <c r="R622" s="102"/>
      <c r="S622" s="102"/>
      <c r="T622" s="20"/>
      <c r="U622" s="20"/>
      <c r="V622" s="20"/>
      <c r="W622" s="103"/>
    </row>
    <row r="623" spans="1:23" s="96" customFormat="1" ht="12.75" x14ac:dyDescent="0.25">
      <c r="A623" s="97">
        <v>568</v>
      </c>
      <c r="B623" s="98" t="str">
        <f t="shared" ca="1" si="32"/>
        <v/>
      </c>
      <c r="C623" s="99"/>
      <c r="D623" s="99"/>
      <c r="E623" s="99"/>
      <c r="F623" s="99"/>
      <c r="G623" s="20"/>
      <c r="H623" s="20"/>
      <c r="I623" s="20"/>
      <c r="J623" s="20"/>
      <c r="K623" s="100"/>
      <c r="L623" s="100" t="str">
        <f t="shared" ca="1" si="33"/>
        <v/>
      </c>
      <c r="M623" s="101" t="str">
        <f t="shared" ca="1" si="34"/>
        <v/>
      </c>
      <c r="N623" s="100" t="str">
        <f t="shared" ca="1" si="35"/>
        <v/>
      </c>
      <c r="O623" s="102"/>
      <c r="P623" s="102"/>
      <c r="Q623" s="102"/>
      <c r="R623" s="102"/>
      <c r="S623" s="102"/>
      <c r="T623" s="20"/>
      <c r="U623" s="20"/>
      <c r="V623" s="20"/>
      <c r="W623" s="103"/>
    </row>
    <row r="624" spans="1:23" s="96" customFormat="1" ht="12.75" x14ac:dyDescent="0.25">
      <c r="A624" s="97">
        <v>569</v>
      </c>
      <c r="B624" s="98" t="str">
        <f t="shared" ca="1" si="32"/>
        <v/>
      </c>
      <c r="C624" s="99"/>
      <c r="D624" s="99"/>
      <c r="E624" s="99"/>
      <c r="F624" s="99"/>
      <c r="G624" s="20"/>
      <c r="H624" s="20"/>
      <c r="I624" s="20"/>
      <c r="J624" s="20"/>
      <c r="K624" s="100"/>
      <c r="L624" s="100" t="str">
        <f t="shared" ca="1" si="33"/>
        <v/>
      </c>
      <c r="M624" s="101" t="str">
        <f t="shared" ca="1" si="34"/>
        <v/>
      </c>
      <c r="N624" s="100" t="str">
        <f t="shared" ca="1" si="35"/>
        <v/>
      </c>
      <c r="O624" s="102"/>
      <c r="P624" s="102"/>
      <c r="Q624" s="102"/>
      <c r="R624" s="102"/>
      <c r="S624" s="102"/>
      <c r="T624" s="20"/>
      <c r="U624" s="20"/>
      <c r="V624" s="20"/>
      <c r="W624" s="103"/>
    </row>
    <row r="625" spans="1:23" s="96" customFormat="1" ht="12.75" x14ac:dyDescent="0.25">
      <c r="A625" s="97">
        <v>570</v>
      </c>
      <c r="B625" s="98" t="str">
        <f t="shared" ca="1" si="32"/>
        <v/>
      </c>
      <c r="C625" s="99"/>
      <c r="D625" s="99"/>
      <c r="E625" s="99"/>
      <c r="F625" s="99"/>
      <c r="G625" s="20"/>
      <c r="H625" s="20"/>
      <c r="I625" s="20"/>
      <c r="J625" s="20"/>
      <c r="K625" s="100"/>
      <c r="L625" s="100" t="str">
        <f t="shared" ca="1" si="33"/>
        <v/>
      </c>
      <c r="M625" s="101" t="str">
        <f t="shared" ca="1" si="34"/>
        <v/>
      </c>
      <c r="N625" s="100" t="str">
        <f t="shared" ca="1" si="35"/>
        <v/>
      </c>
      <c r="O625" s="102"/>
      <c r="P625" s="102"/>
      <c r="Q625" s="102"/>
      <c r="R625" s="102"/>
      <c r="S625" s="102"/>
      <c r="T625" s="20"/>
      <c r="U625" s="20"/>
      <c r="V625" s="20"/>
      <c r="W625" s="103"/>
    </row>
    <row r="626" spans="1:23" s="96" customFormat="1" ht="12.75" x14ac:dyDescent="0.25">
      <c r="A626" s="97">
        <v>571</v>
      </c>
      <c r="B626" s="98" t="str">
        <f t="shared" ca="1" si="32"/>
        <v/>
      </c>
      <c r="C626" s="99"/>
      <c r="D626" s="99"/>
      <c r="E626" s="99"/>
      <c r="F626" s="99"/>
      <c r="G626" s="20"/>
      <c r="H626" s="20"/>
      <c r="I626" s="20"/>
      <c r="J626" s="20"/>
      <c r="K626" s="100"/>
      <c r="L626" s="100" t="str">
        <f t="shared" ca="1" si="33"/>
        <v/>
      </c>
      <c r="M626" s="101" t="str">
        <f t="shared" ca="1" si="34"/>
        <v/>
      </c>
      <c r="N626" s="100" t="str">
        <f t="shared" ca="1" si="35"/>
        <v/>
      </c>
      <c r="O626" s="102"/>
      <c r="P626" s="102"/>
      <c r="Q626" s="102"/>
      <c r="R626" s="102"/>
      <c r="S626" s="102"/>
      <c r="T626" s="20"/>
      <c r="U626" s="20"/>
      <c r="V626" s="20"/>
      <c r="W626" s="103"/>
    </row>
    <row r="627" spans="1:23" s="96" customFormat="1" ht="12.75" x14ac:dyDescent="0.25">
      <c r="A627" s="97">
        <v>572</v>
      </c>
      <c r="B627" s="98" t="str">
        <f t="shared" ca="1" si="32"/>
        <v/>
      </c>
      <c r="C627" s="99"/>
      <c r="D627" s="99"/>
      <c r="E627" s="99"/>
      <c r="F627" s="99"/>
      <c r="G627" s="20"/>
      <c r="H627" s="20"/>
      <c r="I627" s="20"/>
      <c r="J627" s="20"/>
      <c r="K627" s="100"/>
      <c r="L627" s="100" t="str">
        <f t="shared" ca="1" si="33"/>
        <v/>
      </c>
      <c r="M627" s="101" t="str">
        <f t="shared" ca="1" si="34"/>
        <v/>
      </c>
      <c r="N627" s="100" t="str">
        <f t="shared" ca="1" si="35"/>
        <v/>
      </c>
      <c r="O627" s="102"/>
      <c r="P627" s="102"/>
      <c r="Q627" s="102"/>
      <c r="R627" s="102"/>
      <c r="S627" s="102"/>
      <c r="T627" s="20"/>
      <c r="U627" s="20"/>
      <c r="V627" s="20"/>
      <c r="W627" s="103"/>
    </row>
    <row r="628" spans="1:23" s="96" customFormat="1" ht="12.75" x14ac:dyDescent="0.25">
      <c r="A628" s="97">
        <v>573</v>
      </c>
      <c r="B628" s="98" t="str">
        <f t="shared" ca="1" si="32"/>
        <v/>
      </c>
      <c r="C628" s="99"/>
      <c r="D628" s="99"/>
      <c r="E628" s="99"/>
      <c r="F628" s="99"/>
      <c r="G628" s="20"/>
      <c r="H628" s="20"/>
      <c r="I628" s="20"/>
      <c r="J628" s="20"/>
      <c r="K628" s="100"/>
      <c r="L628" s="100" t="str">
        <f t="shared" ca="1" si="33"/>
        <v/>
      </c>
      <c r="M628" s="101" t="str">
        <f t="shared" ca="1" si="34"/>
        <v/>
      </c>
      <c r="N628" s="100" t="str">
        <f t="shared" ca="1" si="35"/>
        <v/>
      </c>
      <c r="O628" s="102"/>
      <c r="P628" s="102"/>
      <c r="Q628" s="102"/>
      <c r="R628" s="102"/>
      <c r="S628" s="102"/>
      <c r="T628" s="20"/>
      <c r="U628" s="20"/>
      <c r="V628" s="20"/>
      <c r="W628" s="103"/>
    </row>
    <row r="629" spans="1:23" s="96" customFormat="1" ht="12.75" x14ac:dyDescent="0.25">
      <c r="A629" s="97">
        <v>574</v>
      </c>
      <c r="B629" s="98" t="str">
        <f t="shared" ca="1" si="32"/>
        <v/>
      </c>
      <c r="C629" s="99"/>
      <c r="D629" s="99"/>
      <c r="E629" s="99"/>
      <c r="F629" s="99"/>
      <c r="G629" s="20"/>
      <c r="H629" s="20"/>
      <c r="I629" s="20"/>
      <c r="J629" s="20"/>
      <c r="K629" s="100"/>
      <c r="L629" s="100" t="str">
        <f t="shared" ca="1" si="33"/>
        <v/>
      </c>
      <c r="M629" s="101" t="str">
        <f t="shared" ca="1" si="34"/>
        <v/>
      </c>
      <c r="N629" s="100" t="str">
        <f t="shared" ca="1" si="35"/>
        <v/>
      </c>
      <c r="O629" s="102"/>
      <c r="P629" s="102"/>
      <c r="Q629" s="102"/>
      <c r="R629" s="102"/>
      <c r="S629" s="102"/>
      <c r="T629" s="20"/>
      <c r="U629" s="20"/>
      <c r="V629" s="20"/>
      <c r="W629" s="103"/>
    </row>
    <row r="630" spans="1:23" s="96" customFormat="1" ht="12.75" x14ac:dyDescent="0.25">
      <c r="A630" s="97">
        <v>575</v>
      </c>
      <c r="B630" s="98" t="str">
        <f t="shared" ca="1" si="32"/>
        <v/>
      </c>
      <c r="C630" s="99"/>
      <c r="D630" s="99"/>
      <c r="E630" s="99"/>
      <c r="F630" s="99"/>
      <c r="G630" s="20"/>
      <c r="H630" s="20"/>
      <c r="I630" s="20"/>
      <c r="J630" s="20"/>
      <c r="K630" s="100"/>
      <c r="L630" s="100" t="str">
        <f t="shared" ca="1" si="33"/>
        <v/>
      </c>
      <c r="M630" s="101" t="str">
        <f t="shared" ca="1" si="34"/>
        <v/>
      </c>
      <c r="N630" s="100" t="str">
        <f t="shared" ca="1" si="35"/>
        <v/>
      </c>
      <c r="O630" s="102"/>
      <c r="P630" s="102"/>
      <c r="Q630" s="102"/>
      <c r="R630" s="102"/>
      <c r="S630" s="102"/>
      <c r="T630" s="20"/>
      <c r="U630" s="20"/>
      <c r="V630" s="20"/>
      <c r="W630" s="103"/>
    </row>
    <row r="631" spans="1:23" s="96" customFormat="1" ht="12.75" x14ac:dyDescent="0.25">
      <c r="A631" s="97">
        <v>576</v>
      </c>
      <c r="B631" s="98" t="str">
        <f t="shared" ca="1" si="32"/>
        <v/>
      </c>
      <c r="C631" s="99"/>
      <c r="D631" s="99"/>
      <c r="E631" s="99"/>
      <c r="F631" s="99"/>
      <c r="G631" s="20"/>
      <c r="H631" s="20"/>
      <c r="I631" s="20"/>
      <c r="J631" s="20"/>
      <c r="K631" s="100"/>
      <c r="L631" s="100" t="str">
        <f t="shared" ca="1" si="33"/>
        <v/>
      </c>
      <c r="M631" s="101" t="str">
        <f t="shared" ca="1" si="34"/>
        <v/>
      </c>
      <c r="N631" s="100" t="str">
        <f t="shared" ca="1" si="35"/>
        <v/>
      </c>
      <c r="O631" s="102"/>
      <c r="P631" s="102"/>
      <c r="Q631" s="102"/>
      <c r="R631" s="102"/>
      <c r="S631" s="102"/>
      <c r="T631" s="20"/>
      <c r="U631" s="20"/>
      <c r="V631" s="20"/>
      <c r="W631" s="103"/>
    </row>
    <row r="632" spans="1:23" s="96" customFormat="1" ht="12.75" x14ac:dyDescent="0.25">
      <c r="A632" s="97">
        <v>577</v>
      </c>
      <c r="B632" s="98" t="str">
        <f t="shared" ca="1" si="32"/>
        <v/>
      </c>
      <c r="C632" s="99"/>
      <c r="D632" s="99"/>
      <c r="E632" s="99"/>
      <c r="F632" s="99"/>
      <c r="G632" s="20"/>
      <c r="H632" s="20"/>
      <c r="I632" s="20"/>
      <c r="J632" s="20"/>
      <c r="K632" s="100"/>
      <c r="L632" s="100" t="str">
        <f t="shared" ca="1" si="33"/>
        <v/>
      </c>
      <c r="M632" s="101" t="str">
        <f t="shared" ca="1" si="34"/>
        <v/>
      </c>
      <c r="N632" s="100" t="str">
        <f t="shared" ca="1" si="35"/>
        <v/>
      </c>
      <c r="O632" s="102"/>
      <c r="P632" s="102"/>
      <c r="Q632" s="102"/>
      <c r="R632" s="102"/>
      <c r="S632" s="102"/>
      <c r="T632" s="20"/>
      <c r="U632" s="20"/>
      <c r="V632" s="20"/>
      <c r="W632" s="103"/>
    </row>
    <row r="633" spans="1:23" s="96" customFormat="1" ht="12.75" x14ac:dyDescent="0.25">
      <c r="A633" s="97">
        <v>578</v>
      </c>
      <c r="B633" s="98" t="str">
        <f t="shared" ref="B633:B696" ca="1" si="36">IF(INDIRECT(ADDRESS(ROW()-33,3,4,1,"ПСДЦ"))=0,"",INDIRECT(ADDRESS(ROW()-33,3,4,1,"ПСДЦ")))</f>
        <v/>
      </c>
      <c r="C633" s="99"/>
      <c r="D633" s="99"/>
      <c r="E633" s="99"/>
      <c r="F633" s="99"/>
      <c r="G633" s="20"/>
      <c r="H633" s="20"/>
      <c r="I633" s="20"/>
      <c r="J633" s="20"/>
      <c r="K633" s="100"/>
      <c r="L633" s="100" t="str">
        <f t="shared" ref="L633:L696" ca="1" si="37">IF(INDIRECT(ADDRESS(ROW()-33,5,4,1,"ПСДЦ"))=0,"",INDIRECT(ADDRESS(ROW()-33,5,4,1,"ПСДЦ")))</f>
        <v/>
      </c>
      <c r="M633" s="101" t="str">
        <f t="shared" ref="M633:M696" ca="1" si="38">IF(INDIRECT(ADDRESS(ROW()-33,7,4,1,"ПСДЦ"))=0,"",INDIRECT(ADDRESS(ROW()-33,7,4,1,"ПСДЦ")))</f>
        <v/>
      </c>
      <c r="N633" s="100" t="str">
        <f t="shared" ref="N633:N696" ca="1" si="39">IF(INDIRECT(ADDRESS(ROW()-33,6,4,1,"ПСДЦ"))=0,"",INDIRECT(ADDRESS(ROW()-33,6,4,1,"ПСДЦ")))</f>
        <v/>
      </c>
      <c r="O633" s="102"/>
      <c r="P633" s="102"/>
      <c r="Q633" s="102"/>
      <c r="R633" s="102"/>
      <c r="S633" s="102"/>
      <c r="T633" s="20"/>
      <c r="U633" s="20"/>
      <c r="V633" s="20"/>
      <c r="W633" s="103"/>
    </row>
    <row r="634" spans="1:23" s="96" customFormat="1" ht="12.75" x14ac:dyDescent="0.25">
      <c r="A634" s="97">
        <v>579</v>
      </c>
      <c r="B634" s="98" t="str">
        <f t="shared" ca="1" si="36"/>
        <v/>
      </c>
      <c r="C634" s="99"/>
      <c r="D634" s="99"/>
      <c r="E634" s="99"/>
      <c r="F634" s="99"/>
      <c r="G634" s="20"/>
      <c r="H634" s="20"/>
      <c r="I634" s="20"/>
      <c r="J634" s="20"/>
      <c r="K634" s="100"/>
      <c r="L634" s="100" t="str">
        <f t="shared" ca="1" si="37"/>
        <v/>
      </c>
      <c r="M634" s="101" t="str">
        <f t="shared" ca="1" si="38"/>
        <v/>
      </c>
      <c r="N634" s="100" t="str">
        <f t="shared" ca="1" si="39"/>
        <v/>
      </c>
      <c r="O634" s="102"/>
      <c r="P634" s="102"/>
      <c r="Q634" s="102"/>
      <c r="R634" s="102"/>
      <c r="S634" s="102"/>
      <c r="T634" s="20"/>
      <c r="U634" s="20"/>
      <c r="V634" s="20"/>
      <c r="W634" s="103"/>
    </row>
    <row r="635" spans="1:23" s="96" customFormat="1" ht="12.75" x14ac:dyDescent="0.25">
      <c r="A635" s="97">
        <v>580</v>
      </c>
      <c r="B635" s="98" t="str">
        <f t="shared" ca="1" si="36"/>
        <v/>
      </c>
      <c r="C635" s="99"/>
      <c r="D635" s="99"/>
      <c r="E635" s="99"/>
      <c r="F635" s="99"/>
      <c r="G635" s="20"/>
      <c r="H635" s="20"/>
      <c r="I635" s="20"/>
      <c r="J635" s="20"/>
      <c r="K635" s="100"/>
      <c r="L635" s="100" t="str">
        <f t="shared" ca="1" si="37"/>
        <v/>
      </c>
      <c r="M635" s="101" t="str">
        <f t="shared" ca="1" si="38"/>
        <v/>
      </c>
      <c r="N635" s="100" t="str">
        <f t="shared" ca="1" si="39"/>
        <v/>
      </c>
      <c r="O635" s="102"/>
      <c r="P635" s="102"/>
      <c r="Q635" s="102"/>
      <c r="R635" s="102"/>
      <c r="S635" s="102"/>
      <c r="T635" s="20"/>
      <c r="U635" s="20"/>
      <c r="V635" s="20"/>
      <c r="W635" s="103"/>
    </row>
    <row r="636" spans="1:23" s="96" customFormat="1" ht="12.75" x14ac:dyDescent="0.25">
      <c r="A636" s="97">
        <v>581</v>
      </c>
      <c r="B636" s="98" t="str">
        <f t="shared" ca="1" si="36"/>
        <v/>
      </c>
      <c r="C636" s="99"/>
      <c r="D636" s="99"/>
      <c r="E636" s="99"/>
      <c r="F636" s="99"/>
      <c r="G636" s="20"/>
      <c r="H636" s="20"/>
      <c r="I636" s="20"/>
      <c r="J636" s="20"/>
      <c r="K636" s="100"/>
      <c r="L636" s="100" t="str">
        <f t="shared" ca="1" si="37"/>
        <v/>
      </c>
      <c r="M636" s="101" t="str">
        <f t="shared" ca="1" si="38"/>
        <v/>
      </c>
      <c r="N636" s="100" t="str">
        <f t="shared" ca="1" si="39"/>
        <v/>
      </c>
      <c r="O636" s="102"/>
      <c r="P636" s="102"/>
      <c r="Q636" s="102"/>
      <c r="R636" s="102"/>
      <c r="S636" s="102"/>
      <c r="T636" s="20"/>
      <c r="U636" s="20"/>
      <c r="V636" s="20"/>
      <c r="W636" s="103"/>
    </row>
    <row r="637" spans="1:23" s="96" customFormat="1" ht="12.75" x14ac:dyDescent="0.25">
      <c r="A637" s="97">
        <v>582</v>
      </c>
      <c r="B637" s="98" t="str">
        <f t="shared" ca="1" si="36"/>
        <v/>
      </c>
      <c r="C637" s="99"/>
      <c r="D637" s="99"/>
      <c r="E637" s="99"/>
      <c r="F637" s="99"/>
      <c r="G637" s="20"/>
      <c r="H637" s="20"/>
      <c r="I637" s="20"/>
      <c r="J637" s="20"/>
      <c r="K637" s="100"/>
      <c r="L637" s="100" t="str">
        <f t="shared" ca="1" si="37"/>
        <v/>
      </c>
      <c r="M637" s="101" t="str">
        <f t="shared" ca="1" si="38"/>
        <v/>
      </c>
      <c r="N637" s="100" t="str">
        <f t="shared" ca="1" si="39"/>
        <v/>
      </c>
      <c r="O637" s="102"/>
      <c r="P637" s="102"/>
      <c r="Q637" s="102"/>
      <c r="R637" s="102"/>
      <c r="S637" s="102"/>
      <c r="T637" s="20"/>
      <c r="U637" s="20"/>
      <c r="V637" s="20"/>
      <c r="W637" s="103"/>
    </row>
    <row r="638" spans="1:23" s="96" customFormat="1" ht="12.75" x14ac:dyDescent="0.25">
      <c r="A638" s="97">
        <v>583</v>
      </c>
      <c r="B638" s="98" t="str">
        <f t="shared" ca="1" si="36"/>
        <v/>
      </c>
      <c r="C638" s="99"/>
      <c r="D638" s="99"/>
      <c r="E638" s="99"/>
      <c r="F638" s="99"/>
      <c r="G638" s="20"/>
      <c r="H638" s="20"/>
      <c r="I638" s="20"/>
      <c r="J638" s="20"/>
      <c r="K638" s="100"/>
      <c r="L638" s="100" t="str">
        <f t="shared" ca="1" si="37"/>
        <v/>
      </c>
      <c r="M638" s="101" t="str">
        <f t="shared" ca="1" si="38"/>
        <v/>
      </c>
      <c r="N638" s="100" t="str">
        <f t="shared" ca="1" si="39"/>
        <v/>
      </c>
      <c r="O638" s="102"/>
      <c r="P638" s="102"/>
      <c r="Q638" s="102"/>
      <c r="R638" s="102"/>
      <c r="S638" s="102"/>
      <c r="T638" s="20"/>
      <c r="U638" s="20"/>
      <c r="V638" s="20"/>
      <c r="W638" s="103"/>
    </row>
    <row r="639" spans="1:23" s="96" customFormat="1" ht="12.75" x14ac:dyDescent="0.25">
      <c r="A639" s="97">
        <v>584</v>
      </c>
      <c r="B639" s="98" t="str">
        <f t="shared" ca="1" si="36"/>
        <v/>
      </c>
      <c r="C639" s="99"/>
      <c r="D639" s="99"/>
      <c r="E639" s="99"/>
      <c r="F639" s="99"/>
      <c r="G639" s="20"/>
      <c r="H639" s="20"/>
      <c r="I639" s="20"/>
      <c r="J639" s="20"/>
      <c r="K639" s="100"/>
      <c r="L639" s="100" t="str">
        <f t="shared" ca="1" si="37"/>
        <v/>
      </c>
      <c r="M639" s="101" t="str">
        <f t="shared" ca="1" si="38"/>
        <v/>
      </c>
      <c r="N639" s="100" t="str">
        <f t="shared" ca="1" si="39"/>
        <v/>
      </c>
      <c r="O639" s="102"/>
      <c r="P639" s="102"/>
      <c r="Q639" s="102"/>
      <c r="R639" s="102"/>
      <c r="S639" s="102"/>
      <c r="T639" s="20"/>
      <c r="U639" s="20"/>
      <c r="V639" s="20"/>
      <c r="W639" s="103"/>
    </row>
    <row r="640" spans="1:23" s="96" customFormat="1" ht="12.75" x14ac:dyDescent="0.25">
      <c r="A640" s="97">
        <v>585</v>
      </c>
      <c r="B640" s="98" t="str">
        <f t="shared" ca="1" si="36"/>
        <v/>
      </c>
      <c r="C640" s="99"/>
      <c r="D640" s="99"/>
      <c r="E640" s="99"/>
      <c r="F640" s="99"/>
      <c r="G640" s="20"/>
      <c r="H640" s="20"/>
      <c r="I640" s="20"/>
      <c r="J640" s="20"/>
      <c r="K640" s="100"/>
      <c r="L640" s="100" t="str">
        <f t="shared" ca="1" si="37"/>
        <v/>
      </c>
      <c r="M640" s="101" t="str">
        <f t="shared" ca="1" si="38"/>
        <v/>
      </c>
      <c r="N640" s="100" t="str">
        <f t="shared" ca="1" si="39"/>
        <v/>
      </c>
      <c r="O640" s="102"/>
      <c r="P640" s="102"/>
      <c r="Q640" s="102"/>
      <c r="R640" s="102"/>
      <c r="S640" s="102"/>
      <c r="T640" s="20"/>
      <c r="U640" s="20"/>
      <c r="V640" s="20"/>
      <c r="W640" s="103"/>
    </row>
    <row r="641" spans="1:23" s="96" customFormat="1" ht="12.75" x14ac:dyDescent="0.25">
      <c r="A641" s="97">
        <v>586</v>
      </c>
      <c r="B641" s="98" t="str">
        <f t="shared" ca="1" si="36"/>
        <v/>
      </c>
      <c r="C641" s="99"/>
      <c r="D641" s="99"/>
      <c r="E641" s="99"/>
      <c r="F641" s="99"/>
      <c r="G641" s="20"/>
      <c r="H641" s="20"/>
      <c r="I641" s="20"/>
      <c r="J641" s="20"/>
      <c r="K641" s="100"/>
      <c r="L641" s="100" t="str">
        <f t="shared" ca="1" si="37"/>
        <v/>
      </c>
      <c r="M641" s="101" t="str">
        <f t="shared" ca="1" si="38"/>
        <v/>
      </c>
      <c r="N641" s="100" t="str">
        <f t="shared" ca="1" si="39"/>
        <v/>
      </c>
      <c r="O641" s="102"/>
      <c r="P641" s="102"/>
      <c r="Q641" s="102"/>
      <c r="R641" s="102"/>
      <c r="S641" s="102"/>
      <c r="T641" s="20"/>
      <c r="U641" s="20"/>
      <c r="V641" s="20"/>
      <c r="W641" s="103"/>
    </row>
    <row r="642" spans="1:23" s="96" customFormat="1" ht="12.75" x14ac:dyDescent="0.25">
      <c r="A642" s="97">
        <v>587</v>
      </c>
      <c r="B642" s="98" t="str">
        <f t="shared" ca="1" si="36"/>
        <v/>
      </c>
      <c r="C642" s="99"/>
      <c r="D642" s="99"/>
      <c r="E642" s="99"/>
      <c r="F642" s="99"/>
      <c r="G642" s="20"/>
      <c r="H642" s="20"/>
      <c r="I642" s="20"/>
      <c r="J642" s="20"/>
      <c r="K642" s="100"/>
      <c r="L642" s="100" t="str">
        <f t="shared" ca="1" si="37"/>
        <v/>
      </c>
      <c r="M642" s="101" t="str">
        <f t="shared" ca="1" si="38"/>
        <v/>
      </c>
      <c r="N642" s="100" t="str">
        <f t="shared" ca="1" si="39"/>
        <v/>
      </c>
      <c r="O642" s="102"/>
      <c r="P642" s="102"/>
      <c r="Q642" s="102"/>
      <c r="R642" s="102"/>
      <c r="S642" s="102"/>
      <c r="T642" s="20"/>
      <c r="U642" s="20"/>
      <c r="V642" s="20"/>
      <c r="W642" s="103"/>
    </row>
    <row r="643" spans="1:23" s="96" customFormat="1" ht="12.75" x14ac:dyDescent="0.25">
      <c r="A643" s="97">
        <v>588</v>
      </c>
      <c r="B643" s="98" t="str">
        <f t="shared" ca="1" si="36"/>
        <v/>
      </c>
      <c r="C643" s="99"/>
      <c r="D643" s="99"/>
      <c r="E643" s="99"/>
      <c r="F643" s="99"/>
      <c r="G643" s="20"/>
      <c r="H643" s="20"/>
      <c r="I643" s="20"/>
      <c r="J643" s="20"/>
      <c r="K643" s="100"/>
      <c r="L643" s="100" t="str">
        <f t="shared" ca="1" si="37"/>
        <v/>
      </c>
      <c r="M643" s="101" t="str">
        <f t="shared" ca="1" si="38"/>
        <v/>
      </c>
      <c r="N643" s="100" t="str">
        <f t="shared" ca="1" si="39"/>
        <v/>
      </c>
      <c r="O643" s="102"/>
      <c r="P643" s="102"/>
      <c r="Q643" s="102"/>
      <c r="R643" s="102"/>
      <c r="S643" s="102"/>
      <c r="T643" s="20"/>
      <c r="U643" s="20"/>
      <c r="V643" s="20"/>
      <c r="W643" s="103"/>
    </row>
    <row r="644" spans="1:23" s="96" customFormat="1" ht="12.75" x14ac:dyDescent="0.25">
      <c r="A644" s="97">
        <v>589</v>
      </c>
      <c r="B644" s="98" t="str">
        <f t="shared" ca="1" si="36"/>
        <v/>
      </c>
      <c r="C644" s="99"/>
      <c r="D644" s="99"/>
      <c r="E644" s="99"/>
      <c r="F644" s="99"/>
      <c r="G644" s="20"/>
      <c r="H644" s="20"/>
      <c r="I644" s="20"/>
      <c r="J644" s="20"/>
      <c r="K644" s="100"/>
      <c r="L644" s="100" t="str">
        <f t="shared" ca="1" si="37"/>
        <v/>
      </c>
      <c r="M644" s="101" t="str">
        <f t="shared" ca="1" si="38"/>
        <v/>
      </c>
      <c r="N644" s="100" t="str">
        <f t="shared" ca="1" si="39"/>
        <v/>
      </c>
      <c r="O644" s="102"/>
      <c r="P644" s="102"/>
      <c r="Q644" s="102"/>
      <c r="R644" s="102"/>
      <c r="S644" s="102"/>
      <c r="T644" s="20"/>
      <c r="U644" s="20"/>
      <c r="V644" s="20"/>
      <c r="W644" s="103"/>
    </row>
    <row r="645" spans="1:23" s="96" customFormat="1" ht="12.75" x14ac:dyDescent="0.25">
      <c r="A645" s="97">
        <v>590</v>
      </c>
      <c r="B645" s="98" t="str">
        <f t="shared" ca="1" si="36"/>
        <v/>
      </c>
      <c r="C645" s="99"/>
      <c r="D645" s="99"/>
      <c r="E645" s="99"/>
      <c r="F645" s="99"/>
      <c r="G645" s="20"/>
      <c r="H645" s="20"/>
      <c r="I645" s="20"/>
      <c r="J645" s="20"/>
      <c r="K645" s="100"/>
      <c r="L645" s="100" t="str">
        <f t="shared" ca="1" si="37"/>
        <v/>
      </c>
      <c r="M645" s="101" t="str">
        <f t="shared" ca="1" si="38"/>
        <v/>
      </c>
      <c r="N645" s="100" t="str">
        <f t="shared" ca="1" si="39"/>
        <v/>
      </c>
      <c r="O645" s="102"/>
      <c r="P645" s="102"/>
      <c r="Q645" s="102"/>
      <c r="R645" s="102"/>
      <c r="S645" s="102"/>
      <c r="T645" s="20"/>
      <c r="U645" s="20"/>
      <c r="V645" s="20"/>
      <c r="W645" s="103"/>
    </row>
    <row r="646" spans="1:23" s="96" customFormat="1" ht="12.75" x14ac:dyDescent="0.25">
      <c r="A646" s="97">
        <v>591</v>
      </c>
      <c r="B646" s="98" t="str">
        <f t="shared" ca="1" si="36"/>
        <v/>
      </c>
      <c r="C646" s="99"/>
      <c r="D646" s="99"/>
      <c r="E646" s="99"/>
      <c r="F646" s="99"/>
      <c r="G646" s="20"/>
      <c r="H646" s="20"/>
      <c r="I646" s="20"/>
      <c r="J646" s="20"/>
      <c r="K646" s="100"/>
      <c r="L646" s="100" t="str">
        <f t="shared" ca="1" si="37"/>
        <v/>
      </c>
      <c r="M646" s="101" t="str">
        <f t="shared" ca="1" si="38"/>
        <v/>
      </c>
      <c r="N646" s="100" t="str">
        <f t="shared" ca="1" si="39"/>
        <v/>
      </c>
      <c r="O646" s="102"/>
      <c r="P646" s="102"/>
      <c r="Q646" s="102"/>
      <c r="R646" s="102"/>
      <c r="S646" s="102"/>
      <c r="T646" s="20"/>
      <c r="U646" s="20"/>
      <c r="V646" s="20"/>
      <c r="W646" s="103"/>
    </row>
    <row r="647" spans="1:23" s="96" customFormat="1" ht="12.75" x14ac:dyDescent="0.25">
      <c r="A647" s="97">
        <v>592</v>
      </c>
      <c r="B647" s="98" t="str">
        <f t="shared" ca="1" si="36"/>
        <v/>
      </c>
      <c r="C647" s="99"/>
      <c r="D647" s="99"/>
      <c r="E647" s="99"/>
      <c r="F647" s="99"/>
      <c r="G647" s="20"/>
      <c r="H647" s="20"/>
      <c r="I647" s="20"/>
      <c r="J647" s="20"/>
      <c r="K647" s="100"/>
      <c r="L647" s="100" t="str">
        <f t="shared" ca="1" si="37"/>
        <v/>
      </c>
      <c r="M647" s="101" t="str">
        <f t="shared" ca="1" si="38"/>
        <v/>
      </c>
      <c r="N647" s="100" t="str">
        <f t="shared" ca="1" si="39"/>
        <v/>
      </c>
      <c r="O647" s="102"/>
      <c r="P647" s="102"/>
      <c r="Q647" s="102"/>
      <c r="R647" s="102"/>
      <c r="S647" s="102"/>
      <c r="T647" s="20"/>
      <c r="U647" s="20"/>
      <c r="V647" s="20"/>
      <c r="W647" s="103"/>
    </row>
    <row r="648" spans="1:23" s="96" customFormat="1" ht="12.75" x14ac:dyDescent="0.25">
      <c r="A648" s="97">
        <v>593</v>
      </c>
      <c r="B648" s="98" t="str">
        <f t="shared" ca="1" si="36"/>
        <v/>
      </c>
      <c r="C648" s="99"/>
      <c r="D648" s="99"/>
      <c r="E648" s="99"/>
      <c r="F648" s="99"/>
      <c r="G648" s="20"/>
      <c r="H648" s="20"/>
      <c r="I648" s="20"/>
      <c r="J648" s="20"/>
      <c r="K648" s="100"/>
      <c r="L648" s="100" t="str">
        <f t="shared" ca="1" si="37"/>
        <v/>
      </c>
      <c r="M648" s="101" t="str">
        <f t="shared" ca="1" si="38"/>
        <v/>
      </c>
      <c r="N648" s="100" t="str">
        <f t="shared" ca="1" si="39"/>
        <v/>
      </c>
      <c r="O648" s="102"/>
      <c r="P648" s="102"/>
      <c r="Q648" s="102"/>
      <c r="R648" s="102"/>
      <c r="S648" s="102"/>
      <c r="T648" s="20"/>
      <c r="U648" s="20"/>
      <c r="V648" s="20"/>
      <c r="W648" s="103"/>
    </row>
    <row r="649" spans="1:23" s="96" customFormat="1" ht="12.75" x14ac:dyDescent="0.25">
      <c r="A649" s="97">
        <v>594</v>
      </c>
      <c r="B649" s="98" t="str">
        <f t="shared" ca="1" si="36"/>
        <v/>
      </c>
      <c r="C649" s="99"/>
      <c r="D649" s="99"/>
      <c r="E649" s="99"/>
      <c r="F649" s="99"/>
      <c r="G649" s="20"/>
      <c r="H649" s="20"/>
      <c r="I649" s="20"/>
      <c r="J649" s="20"/>
      <c r="K649" s="100"/>
      <c r="L649" s="100" t="str">
        <f t="shared" ca="1" si="37"/>
        <v/>
      </c>
      <c r="M649" s="101" t="str">
        <f t="shared" ca="1" si="38"/>
        <v/>
      </c>
      <c r="N649" s="100" t="str">
        <f t="shared" ca="1" si="39"/>
        <v/>
      </c>
      <c r="O649" s="102"/>
      <c r="P649" s="102"/>
      <c r="Q649" s="102"/>
      <c r="R649" s="102"/>
      <c r="S649" s="102"/>
      <c r="T649" s="20"/>
      <c r="U649" s="20"/>
      <c r="V649" s="20"/>
      <c r="W649" s="103"/>
    </row>
    <row r="650" spans="1:23" s="96" customFormat="1" ht="12.75" x14ac:dyDescent="0.25">
      <c r="A650" s="97">
        <v>595</v>
      </c>
      <c r="B650" s="98" t="str">
        <f t="shared" ca="1" si="36"/>
        <v/>
      </c>
      <c r="C650" s="99"/>
      <c r="D650" s="99"/>
      <c r="E650" s="99"/>
      <c r="F650" s="99"/>
      <c r="G650" s="20"/>
      <c r="H650" s="20"/>
      <c r="I650" s="20"/>
      <c r="J650" s="20"/>
      <c r="K650" s="100"/>
      <c r="L650" s="100" t="str">
        <f t="shared" ca="1" si="37"/>
        <v/>
      </c>
      <c r="M650" s="101" t="str">
        <f t="shared" ca="1" si="38"/>
        <v/>
      </c>
      <c r="N650" s="100" t="str">
        <f t="shared" ca="1" si="39"/>
        <v/>
      </c>
      <c r="O650" s="102"/>
      <c r="P650" s="102"/>
      <c r="Q650" s="102"/>
      <c r="R650" s="102"/>
      <c r="S650" s="102"/>
      <c r="T650" s="20"/>
      <c r="U650" s="20"/>
      <c r="V650" s="20"/>
      <c r="W650" s="103"/>
    </row>
    <row r="651" spans="1:23" s="96" customFormat="1" ht="12.75" x14ac:dyDescent="0.25">
      <c r="A651" s="97">
        <v>596</v>
      </c>
      <c r="B651" s="98" t="str">
        <f t="shared" ca="1" si="36"/>
        <v/>
      </c>
      <c r="C651" s="99"/>
      <c r="D651" s="99"/>
      <c r="E651" s="99"/>
      <c r="F651" s="99"/>
      <c r="G651" s="20"/>
      <c r="H651" s="20"/>
      <c r="I651" s="20"/>
      <c r="J651" s="20"/>
      <c r="K651" s="100"/>
      <c r="L651" s="100" t="str">
        <f t="shared" ca="1" si="37"/>
        <v/>
      </c>
      <c r="M651" s="101" t="str">
        <f t="shared" ca="1" si="38"/>
        <v/>
      </c>
      <c r="N651" s="100" t="str">
        <f t="shared" ca="1" si="39"/>
        <v/>
      </c>
      <c r="O651" s="102"/>
      <c r="P651" s="102"/>
      <c r="Q651" s="102"/>
      <c r="R651" s="102"/>
      <c r="S651" s="102"/>
      <c r="T651" s="20"/>
      <c r="U651" s="20"/>
      <c r="V651" s="20"/>
      <c r="W651" s="103"/>
    </row>
    <row r="652" spans="1:23" s="96" customFormat="1" ht="12.75" x14ac:dyDescent="0.25">
      <c r="A652" s="97">
        <v>597</v>
      </c>
      <c r="B652" s="98" t="str">
        <f t="shared" ca="1" si="36"/>
        <v/>
      </c>
      <c r="C652" s="99"/>
      <c r="D652" s="99"/>
      <c r="E652" s="99"/>
      <c r="F652" s="99"/>
      <c r="G652" s="20"/>
      <c r="H652" s="20"/>
      <c r="I652" s="20"/>
      <c r="J652" s="20"/>
      <c r="K652" s="100"/>
      <c r="L652" s="100" t="str">
        <f t="shared" ca="1" si="37"/>
        <v/>
      </c>
      <c r="M652" s="101" t="str">
        <f t="shared" ca="1" si="38"/>
        <v/>
      </c>
      <c r="N652" s="100" t="str">
        <f t="shared" ca="1" si="39"/>
        <v/>
      </c>
      <c r="O652" s="102"/>
      <c r="P652" s="102"/>
      <c r="Q652" s="102"/>
      <c r="R652" s="102"/>
      <c r="S652" s="102"/>
      <c r="T652" s="20"/>
      <c r="U652" s="20"/>
      <c r="V652" s="20"/>
      <c r="W652" s="103"/>
    </row>
    <row r="653" spans="1:23" s="96" customFormat="1" ht="12.75" x14ac:dyDescent="0.25">
      <c r="A653" s="97">
        <v>598</v>
      </c>
      <c r="B653" s="98" t="str">
        <f t="shared" ca="1" si="36"/>
        <v/>
      </c>
      <c r="C653" s="99"/>
      <c r="D653" s="99"/>
      <c r="E653" s="99"/>
      <c r="F653" s="99"/>
      <c r="G653" s="20"/>
      <c r="H653" s="20"/>
      <c r="I653" s="20"/>
      <c r="J653" s="20"/>
      <c r="K653" s="100"/>
      <c r="L653" s="100" t="str">
        <f t="shared" ca="1" si="37"/>
        <v/>
      </c>
      <c r="M653" s="101" t="str">
        <f t="shared" ca="1" si="38"/>
        <v/>
      </c>
      <c r="N653" s="100" t="str">
        <f t="shared" ca="1" si="39"/>
        <v/>
      </c>
      <c r="O653" s="102"/>
      <c r="P653" s="102"/>
      <c r="Q653" s="102"/>
      <c r="R653" s="102"/>
      <c r="S653" s="102"/>
      <c r="T653" s="20"/>
      <c r="U653" s="20"/>
      <c r="V653" s="20"/>
      <c r="W653" s="103"/>
    </row>
    <row r="654" spans="1:23" s="96" customFormat="1" ht="12.75" x14ac:dyDescent="0.25">
      <c r="A654" s="97">
        <v>599</v>
      </c>
      <c r="B654" s="98" t="str">
        <f t="shared" ca="1" si="36"/>
        <v/>
      </c>
      <c r="C654" s="99"/>
      <c r="D654" s="99"/>
      <c r="E654" s="99"/>
      <c r="F654" s="99"/>
      <c r="G654" s="20"/>
      <c r="H654" s="20"/>
      <c r="I654" s="20"/>
      <c r="J654" s="20"/>
      <c r="K654" s="100"/>
      <c r="L654" s="100" t="str">
        <f t="shared" ca="1" si="37"/>
        <v/>
      </c>
      <c r="M654" s="101" t="str">
        <f t="shared" ca="1" si="38"/>
        <v/>
      </c>
      <c r="N654" s="100" t="str">
        <f t="shared" ca="1" si="39"/>
        <v/>
      </c>
      <c r="O654" s="102"/>
      <c r="P654" s="102"/>
      <c r="Q654" s="102"/>
      <c r="R654" s="102"/>
      <c r="S654" s="102"/>
      <c r="T654" s="20"/>
      <c r="U654" s="20"/>
      <c r="V654" s="20"/>
      <c r="W654" s="103"/>
    </row>
    <row r="655" spans="1:23" s="96" customFormat="1" ht="12.75" x14ac:dyDescent="0.25">
      <c r="A655" s="97">
        <v>600</v>
      </c>
      <c r="B655" s="98" t="str">
        <f t="shared" ca="1" si="36"/>
        <v/>
      </c>
      <c r="C655" s="99"/>
      <c r="D655" s="99"/>
      <c r="E655" s="99"/>
      <c r="F655" s="99"/>
      <c r="G655" s="20"/>
      <c r="H655" s="20"/>
      <c r="I655" s="20"/>
      <c r="J655" s="20"/>
      <c r="K655" s="100"/>
      <c r="L655" s="100" t="str">
        <f t="shared" ca="1" si="37"/>
        <v/>
      </c>
      <c r="M655" s="101" t="str">
        <f t="shared" ca="1" si="38"/>
        <v/>
      </c>
      <c r="N655" s="100" t="str">
        <f t="shared" ca="1" si="39"/>
        <v/>
      </c>
      <c r="O655" s="102"/>
      <c r="P655" s="102"/>
      <c r="Q655" s="102"/>
      <c r="R655" s="102"/>
      <c r="S655" s="102"/>
      <c r="T655" s="20"/>
      <c r="U655" s="20"/>
      <c r="V655" s="20"/>
      <c r="W655" s="103"/>
    </row>
    <row r="656" spans="1:23" s="96" customFormat="1" ht="12.75" x14ac:dyDescent="0.25">
      <c r="A656" s="97">
        <v>601</v>
      </c>
      <c r="B656" s="98" t="str">
        <f t="shared" ca="1" si="36"/>
        <v/>
      </c>
      <c r="C656" s="99"/>
      <c r="D656" s="99"/>
      <c r="E656" s="99"/>
      <c r="F656" s="99"/>
      <c r="G656" s="20"/>
      <c r="H656" s="20"/>
      <c r="I656" s="20"/>
      <c r="J656" s="20"/>
      <c r="K656" s="100"/>
      <c r="L656" s="100" t="str">
        <f t="shared" ca="1" si="37"/>
        <v/>
      </c>
      <c r="M656" s="101" t="str">
        <f t="shared" ca="1" si="38"/>
        <v/>
      </c>
      <c r="N656" s="100" t="str">
        <f t="shared" ca="1" si="39"/>
        <v/>
      </c>
      <c r="O656" s="102"/>
      <c r="P656" s="102"/>
      <c r="Q656" s="102"/>
      <c r="R656" s="102"/>
      <c r="S656" s="102"/>
      <c r="T656" s="20"/>
      <c r="U656" s="20"/>
      <c r="V656" s="20"/>
      <c r="W656" s="103"/>
    </row>
    <row r="657" spans="1:23" s="96" customFormat="1" ht="12.75" x14ac:dyDescent="0.25">
      <c r="A657" s="97">
        <v>602</v>
      </c>
      <c r="B657" s="98" t="str">
        <f t="shared" ca="1" si="36"/>
        <v/>
      </c>
      <c r="C657" s="99"/>
      <c r="D657" s="99"/>
      <c r="E657" s="99"/>
      <c r="F657" s="99"/>
      <c r="G657" s="20"/>
      <c r="H657" s="20"/>
      <c r="I657" s="20"/>
      <c r="J657" s="20"/>
      <c r="K657" s="100"/>
      <c r="L657" s="100" t="str">
        <f t="shared" ca="1" si="37"/>
        <v/>
      </c>
      <c r="M657" s="101" t="str">
        <f t="shared" ca="1" si="38"/>
        <v/>
      </c>
      <c r="N657" s="100" t="str">
        <f t="shared" ca="1" si="39"/>
        <v/>
      </c>
      <c r="O657" s="102"/>
      <c r="P657" s="102"/>
      <c r="Q657" s="102"/>
      <c r="R657" s="102"/>
      <c r="S657" s="102"/>
      <c r="T657" s="20"/>
      <c r="U657" s="20"/>
      <c r="V657" s="20"/>
      <c r="W657" s="103"/>
    </row>
    <row r="658" spans="1:23" s="96" customFormat="1" ht="12.75" x14ac:dyDescent="0.25">
      <c r="A658" s="97">
        <v>603</v>
      </c>
      <c r="B658" s="98" t="str">
        <f t="shared" ca="1" si="36"/>
        <v/>
      </c>
      <c r="C658" s="99"/>
      <c r="D658" s="99"/>
      <c r="E658" s="99"/>
      <c r="F658" s="99"/>
      <c r="G658" s="20"/>
      <c r="H658" s="20"/>
      <c r="I658" s="20"/>
      <c r="J658" s="20"/>
      <c r="K658" s="100"/>
      <c r="L658" s="100" t="str">
        <f t="shared" ca="1" si="37"/>
        <v/>
      </c>
      <c r="M658" s="101" t="str">
        <f t="shared" ca="1" si="38"/>
        <v/>
      </c>
      <c r="N658" s="100" t="str">
        <f t="shared" ca="1" si="39"/>
        <v/>
      </c>
      <c r="O658" s="102"/>
      <c r="P658" s="102"/>
      <c r="Q658" s="102"/>
      <c r="R658" s="102"/>
      <c r="S658" s="102"/>
      <c r="T658" s="20"/>
      <c r="U658" s="20"/>
      <c r="V658" s="20"/>
      <c r="W658" s="103"/>
    </row>
    <row r="659" spans="1:23" s="96" customFormat="1" ht="12.75" x14ac:dyDescent="0.25">
      <c r="A659" s="97">
        <v>604</v>
      </c>
      <c r="B659" s="98" t="str">
        <f t="shared" ca="1" si="36"/>
        <v/>
      </c>
      <c r="C659" s="99"/>
      <c r="D659" s="99"/>
      <c r="E659" s="99"/>
      <c r="F659" s="99"/>
      <c r="G659" s="20"/>
      <c r="H659" s="20"/>
      <c r="I659" s="20"/>
      <c r="J659" s="20"/>
      <c r="K659" s="100"/>
      <c r="L659" s="100" t="str">
        <f t="shared" ca="1" si="37"/>
        <v/>
      </c>
      <c r="M659" s="101" t="str">
        <f t="shared" ca="1" si="38"/>
        <v/>
      </c>
      <c r="N659" s="100" t="str">
        <f t="shared" ca="1" si="39"/>
        <v/>
      </c>
      <c r="O659" s="102"/>
      <c r="P659" s="102"/>
      <c r="Q659" s="102"/>
      <c r="R659" s="102"/>
      <c r="S659" s="102"/>
      <c r="T659" s="20"/>
      <c r="U659" s="20"/>
      <c r="V659" s="20"/>
      <c r="W659" s="103"/>
    </row>
    <row r="660" spans="1:23" s="96" customFormat="1" ht="12.75" x14ac:dyDescent="0.25">
      <c r="A660" s="97">
        <v>605</v>
      </c>
      <c r="B660" s="98" t="str">
        <f t="shared" ca="1" si="36"/>
        <v/>
      </c>
      <c r="C660" s="99"/>
      <c r="D660" s="99"/>
      <c r="E660" s="99"/>
      <c r="F660" s="99"/>
      <c r="G660" s="20"/>
      <c r="H660" s="20"/>
      <c r="I660" s="20"/>
      <c r="J660" s="20"/>
      <c r="K660" s="100"/>
      <c r="L660" s="100" t="str">
        <f t="shared" ca="1" si="37"/>
        <v/>
      </c>
      <c r="M660" s="101" t="str">
        <f t="shared" ca="1" si="38"/>
        <v/>
      </c>
      <c r="N660" s="100" t="str">
        <f t="shared" ca="1" si="39"/>
        <v/>
      </c>
      <c r="O660" s="102"/>
      <c r="P660" s="102"/>
      <c r="Q660" s="102"/>
      <c r="R660" s="102"/>
      <c r="S660" s="102"/>
      <c r="T660" s="20"/>
      <c r="U660" s="20"/>
      <c r="V660" s="20"/>
      <c r="W660" s="103"/>
    </row>
    <row r="661" spans="1:23" s="96" customFormat="1" ht="12.75" x14ac:dyDescent="0.25">
      <c r="A661" s="97">
        <v>606</v>
      </c>
      <c r="B661" s="98" t="str">
        <f t="shared" ca="1" si="36"/>
        <v/>
      </c>
      <c r="C661" s="99"/>
      <c r="D661" s="99"/>
      <c r="E661" s="99"/>
      <c r="F661" s="99"/>
      <c r="G661" s="20"/>
      <c r="H661" s="20"/>
      <c r="I661" s="20"/>
      <c r="J661" s="20"/>
      <c r="K661" s="100"/>
      <c r="L661" s="100" t="str">
        <f t="shared" ca="1" si="37"/>
        <v/>
      </c>
      <c r="M661" s="101" t="str">
        <f t="shared" ca="1" si="38"/>
        <v/>
      </c>
      <c r="N661" s="100" t="str">
        <f t="shared" ca="1" si="39"/>
        <v/>
      </c>
      <c r="O661" s="102"/>
      <c r="P661" s="102"/>
      <c r="Q661" s="102"/>
      <c r="R661" s="102"/>
      <c r="S661" s="102"/>
      <c r="T661" s="20"/>
      <c r="U661" s="20"/>
      <c r="V661" s="20"/>
      <c r="W661" s="103"/>
    </row>
    <row r="662" spans="1:23" s="96" customFormat="1" ht="12.75" x14ac:dyDescent="0.25">
      <c r="A662" s="97">
        <v>607</v>
      </c>
      <c r="B662" s="98" t="str">
        <f t="shared" ca="1" si="36"/>
        <v/>
      </c>
      <c r="C662" s="99"/>
      <c r="D662" s="99"/>
      <c r="E662" s="99"/>
      <c r="F662" s="99"/>
      <c r="G662" s="20"/>
      <c r="H662" s="20"/>
      <c r="I662" s="20"/>
      <c r="J662" s="20"/>
      <c r="K662" s="100"/>
      <c r="L662" s="100" t="str">
        <f t="shared" ca="1" si="37"/>
        <v/>
      </c>
      <c r="M662" s="101" t="str">
        <f t="shared" ca="1" si="38"/>
        <v/>
      </c>
      <c r="N662" s="100" t="str">
        <f t="shared" ca="1" si="39"/>
        <v/>
      </c>
      <c r="O662" s="102"/>
      <c r="P662" s="102"/>
      <c r="Q662" s="102"/>
      <c r="R662" s="102"/>
      <c r="S662" s="102"/>
      <c r="T662" s="20"/>
      <c r="U662" s="20"/>
      <c r="V662" s="20"/>
      <c r="W662" s="103"/>
    </row>
    <row r="663" spans="1:23" s="96" customFormat="1" ht="12.75" x14ac:dyDescent="0.25">
      <c r="A663" s="97">
        <v>608</v>
      </c>
      <c r="B663" s="98" t="str">
        <f t="shared" ca="1" si="36"/>
        <v/>
      </c>
      <c r="C663" s="99"/>
      <c r="D663" s="99"/>
      <c r="E663" s="99"/>
      <c r="F663" s="99"/>
      <c r="G663" s="20"/>
      <c r="H663" s="20"/>
      <c r="I663" s="20"/>
      <c r="J663" s="20"/>
      <c r="K663" s="100"/>
      <c r="L663" s="100" t="str">
        <f t="shared" ca="1" si="37"/>
        <v/>
      </c>
      <c r="M663" s="101" t="str">
        <f t="shared" ca="1" si="38"/>
        <v/>
      </c>
      <c r="N663" s="100" t="str">
        <f t="shared" ca="1" si="39"/>
        <v/>
      </c>
      <c r="O663" s="102"/>
      <c r="P663" s="102"/>
      <c r="Q663" s="102"/>
      <c r="R663" s="102"/>
      <c r="S663" s="102"/>
      <c r="T663" s="20"/>
      <c r="U663" s="20"/>
      <c r="V663" s="20"/>
      <c r="W663" s="103"/>
    </row>
    <row r="664" spans="1:23" s="96" customFormat="1" ht="12.75" x14ac:dyDescent="0.25">
      <c r="A664" s="97">
        <v>609</v>
      </c>
      <c r="B664" s="98" t="str">
        <f t="shared" ca="1" si="36"/>
        <v/>
      </c>
      <c r="C664" s="99"/>
      <c r="D664" s="99"/>
      <c r="E664" s="99"/>
      <c r="F664" s="99"/>
      <c r="G664" s="20"/>
      <c r="H664" s="20"/>
      <c r="I664" s="20"/>
      <c r="J664" s="20"/>
      <c r="K664" s="100"/>
      <c r="L664" s="100" t="str">
        <f t="shared" ca="1" si="37"/>
        <v/>
      </c>
      <c r="M664" s="101" t="str">
        <f t="shared" ca="1" si="38"/>
        <v/>
      </c>
      <c r="N664" s="100" t="str">
        <f t="shared" ca="1" si="39"/>
        <v/>
      </c>
      <c r="O664" s="102"/>
      <c r="P664" s="102"/>
      <c r="Q664" s="102"/>
      <c r="R664" s="102"/>
      <c r="S664" s="102"/>
      <c r="T664" s="20"/>
      <c r="U664" s="20"/>
      <c r="V664" s="20"/>
      <c r="W664" s="103"/>
    </row>
    <row r="665" spans="1:23" s="96" customFormat="1" ht="12.75" x14ac:dyDescent="0.25">
      <c r="A665" s="97">
        <v>610</v>
      </c>
      <c r="B665" s="98" t="str">
        <f t="shared" ca="1" si="36"/>
        <v/>
      </c>
      <c r="C665" s="99"/>
      <c r="D665" s="99"/>
      <c r="E665" s="99"/>
      <c r="F665" s="99"/>
      <c r="G665" s="20"/>
      <c r="H665" s="20"/>
      <c r="I665" s="20"/>
      <c r="J665" s="20"/>
      <c r="K665" s="100"/>
      <c r="L665" s="100" t="str">
        <f t="shared" ca="1" si="37"/>
        <v/>
      </c>
      <c r="M665" s="101" t="str">
        <f t="shared" ca="1" si="38"/>
        <v/>
      </c>
      <c r="N665" s="100" t="str">
        <f t="shared" ca="1" si="39"/>
        <v/>
      </c>
      <c r="O665" s="102"/>
      <c r="P665" s="102"/>
      <c r="Q665" s="102"/>
      <c r="R665" s="102"/>
      <c r="S665" s="102"/>
      <c r="T665" s="20"/>
      <c r="U665" s="20"/>
      <c r="V665" s="20"/>
      <c r="W665" s="103"/>
    </row>
    <row r="666" spans="1:23" s="96" customFormat="1" ht="12.75" x14ac:dyDescent="0.25">
      <c r="A666" s="97">
        <v>611</v>
      </c>
      <c r="B666" s="98" t="str">
        <f t="shared" ca="1" si="36"/>
        <v/>
      </c>
      <c r="C666" s="99"/>
      <c r="D666" s="99"/>
      <c r="E666" s="99"/>
      <c r="F666" s="99"/>
      <c r="G666" s="20"/>
      <c r="H666" s="20"/>
      <c r="I666" s="20"/>
      <c r="J666" s="20"/>
      <c r="K666" s="100"/>
      <c r="L666" s="100" t="str">
        <f t="shared" ca="1" si="37"/>
        <v/>
      </c>
      <c r="M666" s="101" t="str">
        <f t="shared" ca="1" si="38"/>
        <v/>
      </c>
      <c r="N666" s="100" t="str">
        <f t="shared" ca="1" si="39"/>
        <v/>
      </c>
      <c r="O666" s="102"/>
      <c r="P666" s="102"/>
      <c r="Q666" s="102"/>
      <c r="R666" s="102"/>
      <c r="S666" s="102"/>
      <c r="T666" s="20"/>
      <c r="U666" s="20"/>
      <c r="V666" s="20"/>
      <c r="W666" s="103"/>
    </row>
    <row r="667" spans="1:23" s="96" customFormat="1" ht="12.75" x14ac:dyDescent="0.25">
      <c r="A667" s="97">
        <v>612</v>
      </c>
      <c r="B667" s="98" t="str">
        <f t="shared" ca="1" si="36"/>
        <v/>
      </c>
      <c r="C667" s="99"/>
      <c r="D667" s="99"/>
      <c r="E667" s="99"/>
      <c r="F667" s="99"/>
      <c r="G667" s="20"/>
      <c r="H667" s="20"/>
      <c r="I667" s="20"/>
      <c r="J667" s="20"/>
      <c r="K667" s="100"/>
      <c r="L667" s="100" t="str">
        <f t="shared" ca="1" si="37"/>
        <v/>
      </c>
      <c r="M667" s="101" t="str">
        <f t="shared" ca="1" si="38"/>
        <v/>
      </c>
      <c r="N667" s="100" t="str">
        <f t="shared" ca="1" si="39"/>
        <v/>
      </c>
      <c r="O667" s="102"/>
      <c r="P667" s="102"/>
      <c r="Q667" s="102"/>
      <c r="R667" s="102"/>
      <c r="S667" s="102"/>
      <c r="T667" s="20"/>
      <c r="U667" s="20"/>
      <c r="V667" s="20"/>
      <c r="W667" s="103"/>
    </row>
    <row r="668" spans="1:23" s="96" customFormat="1" ht="12.75" x14ac:dyDescent="0.25">
      <c r="A668" s="97">
        <v>613</v>
      </c>
      <c r="B668" s="98" t="str">
        <f t="shared" ca="1" si="36"/>
        <v/>
      </c>
      <c r="C668" s="99"/>
      <c r="D668" s="99"/>
      <c r="E668" s="99"/>
      <c r="F668" s="99"/>
      <c r="G668" s="20"/>
      <c r="H668" s="20"/>
      <c r="I668" s="20"/>
      <c r="J668" s="20"/>
      <c r="K668" s="100"/>
      <c r="L668" s="100" t="str">
        <f t="shared" ca="1" si="37"/>
        <v/>
      </c>
      <c r="M668" s="101" t="str">
        <f t="shared" ca="1" si="38"/>
        <v/>
      </c>
      <c r="N668" s="100" t="str">
        <f t="shared" ca="1" si="39"/>
        <v/>
      </c>
      <c r="O668" s="102"/>
      <c r="P668" s="102"/>
      <c r="Q668" s="102"/>
      <c r="R668" s="102"/>
      <c r="S668" s="102"/>
      <c r="T668" s="20"/>
      <c r="U668" s="20"/>
      <c r="V668" s="20"/>
      <c r="W668" s="103"/>
    </row>
    <row r="669" spans="1:23" s="96" customFormat="1" ht="12.75" x14ac:dyDescent="0.25">
      <c r="A669" s="97">
        <v>614</v>
      </c>
      <c r="B669" s="98" t="str">
        <f t="shared" ca="1" si="36"/>
        <v/>
      </c>
      <c r="C669" s="99"/>
      <c r="D669" s="99"/>
      <c r="E669" s="99"/>
      <c r="F669" s="99"/>
      <c r="G669" s="20"/>
      <c r="H669" s="20"/>
      <c r="I669" s="20"/>
      <c r="J669" s="20"/>
      <c r="K669" s="100"/>
      <c r="L669" s="100" t="str">
        <f t="shared" ca="1" si="37"/>
        <v/>
      </c>
      <c r="M669" s="101" t="str">
        <f t="shared" ca="1" si="38"/>
        <v/>
      </c>
      <c r="N669" s="100" t="str">
        <f t="shared" ca="1" si="39"/>
        <v/>
      </c>
      <c r="O669" s="102"/>
      <c r="P669" s="102"/>
      <c r="Q669" s="102"/>
      <c r="R669" s="102"/>
      <c r="S669" s="102"/>
      <c r="T669" s="20"/>
      <c r="U669" s="20"/>
      <c r="V669" s="20"/>
      <c r="W669" s="103"/>
    </row>
    <row r="670" spans="1:23" s="96" customFormat="1" ht="12.75" x14ac:dyDescent="0.25">
      <c r="A670" s="97">
        <v>615</v>
      </c>
      <c r="B670" s="98" t="str">
        <f t="shared" ca="1" si="36"/>
        <v/>
      </c>
      <c r="C670" s="99"/>
      <c r="D670" s="99"/>
      <c r="E670" s="99"/>
      <c r="F670" s="99"/>
      <c r="G670" s="20"/>
      <c r="H670" s="20"/>
      <c r="I670" s="20"/>
      <c r="J670" s="20"/>
      <c r="K670" s="100"/>
      <c r="L670" s="100" t="str">
        <f t="shared" ca="1" si="37"/>
        <v/>
      </c>
      <c r="M670" s="101" t="str">
        <f t="shared" ca="1" si="38"/>
        <v/>
      </c>
      <c r="N670" s="100" t="str">
        <f t="shared" ca="1" si="39"/>
        <v/>
      </c>
      <c r="O670" s="102"/>
      <c r="P670" s="102"/>
      <c r="Q670" s="102"/>
      <c r="R670" s="102"/>
      <c r="S670" s="102"/>
      <c r="T670" s="20"/>
      <c r="U670" s="20"/>
      <c r="V670" s="20"/>
      <c r="W670" s="103"/>
    </row>
    <row r="671" spans="1:23" s="96" customFormat="1" ht="12.75" x14ac:dyDescent="0.25">
      <c r="A671" s="97">
        <v>616</v>
      </c>
      <c r="B671" s="98" t="str">
        <f t="shared" ca="1" si="36"/>
        <v/>
      </c>
      <c r="C671" s="99"/>
      <c r="D671" s="99"/>
      <c r="E671" s="99"/>
      <c r="F671" s="99"/>
      <c r="G671" s="20"/>
      <c r="H671" s="20"/>
      <c r="I671" s="20"/>
      <c r="J671" s="20"/>
      <c r="K671" s="100"/>
      <c r="L671" s="100" t="str">
        <f t="shared" ca="1" si="37"/>
        <v/>
      </c>
      <c r="M671" s="101" t="str">
        <f t="shared" ca="1" si="38"/>
        <v/>
      </c>
      <c r="N671" s="100" t="str">
        <f t="shared" ca="1" si="39"/>
        <v/>
      </c>
      <c r="O671" s="102"/>
      <c r="P671" s="102"/>
      <c r="Q671" s="102"/>
      <c r="R671" s="102"/>
      <c r="S671" s="102"/>
      <c r="T671" s="20"/>
      <c r="U671" s="20"/>
      <c r="V671" s="20"/>
      <c r="W671" s="103"/>
    </row>
    <row r="672" spans="1:23" s="96" customFormat="1" ht="12.75" x14ac:dyDescent="0.25">
      <c r="A672" s="97">
        <v>617</v>
      </c>
      <c r="B672" s="98" t="str">
        <f t="shared" ca="1" si="36"/>
        <v/>
      </c>
      <c r="C672" s="99"/>
      <c r="D672" s="99"/>
      <c r="E672" s="99"/>
      <c r="F672" s="99"/>
      <c r="G672" s="20"/>
      <c r="H672" s="20"/>
      <c r="I672" s="20"/>
      <c r="J672" s="20"/>
      <c r="K672" s="100"/>
      <c r="L672" s="100" t="str">
        <f t="shared" ca="1" si="37"/>
        <v/>
      </c>
      <c r="M672" s="101" t="str">
        <f t="shared" ca="1" si="38"/>
        <v/>
      </c>
      <c r="N672" s="100" t="str">
        <f t="shared" ca="1" si="39"/>
        <v/>
      </c>
      <c r="O672" s="102"/>
      <c r="P672" s="102"/>
      <c r="Q672" s="102"/>
      <c r="R672" s="102"/>
      <c r="S672" s="102"/>
      <c r="T672" s="20"/>
      <c r="U672" s="20"/>
      <c r="V672" s="20"/>
      <c r="W672" s="103"/>
    </row>
    <row r="673" spans="1:23" s="96" customFormat="1" ht="12.75" x14ac:dyDescent="0.25">
      <c r="A673" s="97">
        <v>618</v>
      </c>
      <c r="B673" s="98" t="str">
        <f t="shared" ca="1" si="36"/>
        <v/>
      </c>
      <c r="C673" s="99"/>
      <c r="D673" s="99"/>
      <c r="E673" s="99"/>
      <c r="F673" s="99"/>
      <c r="G673" s="20"/>
      <c r="H673" s="20"/>
      <c r="I673" s="20"/>
      <c r="J673" s="20"/>
      <c r="K673" s="100"/>
      <c r="L673" s="100" t="str">
        <f t="shared" ca="1" si="37"/>
        <v/>
      </c>
      <c r="M673" s="101" t="str">
        <f t="shared" ca="1" si="38"/>
        <v/>
      </c>
      <c r="N673" s="100" t="str">
        <f t="shared" ca="1" si="39"/>
        <v/>
      </c>
      <c r="O673" s="102"/>
      <c r="P673" s="102"/>
      <c r="Q673" s="102"/>
      <c r="R673" s="102"/>
      <c r="S673" s="102"/>
      <c r="T673" s="20"/>
      <c r="U673" s="20"/>
      <c r="V673" s="20"/>
      <c r="W673" s="103"/>
    </row>
    <row r="674" spans="1:23" s="96" customFormat="1" ht="12.75" x14ac:dyDescent="0.25">
      <c r="A674" s="97">
        <v>619</v>
      </c>
      <c r="B674" s="98" t="str">
        <f t="shared" ca="1" si="36"/>
        <v/>
      </c>
      <c r="C674" s="99"/>
      <c r="D674" s="99"/>
      <c r="E674" s="99"/>
      <c r="F674" s="99"/>
      <c r="G674" s="20"/>
      <c r="H674" s="20"/>
      <c r="I674" s="20"/>
      <c r="J674" s="20"/>
      <c r="K674" s="100"/>
      <c r="L674" s="100" t="str">
        <f t="shared" ca="1" si="37"/>
        <v/>
      </c>
      <c r="M674" s="101" t="str">
        <f t="shared" ca="1" si="38"/>
        <v/>
      </c>
      <c r="N674" s="100" t="str">
        <f t="shared" ca="1" si="39"/>
        <v/>
      </c>
      <c r="O674" s="102"/>
      <c r="P674" s="102"/>
      <c r="Q674" s="102"/>
      <c r="R674" s="102"/>
      <c r="S674" s="102"/>
      <c r="T674" s="20"/>
      <c r="U674" s="20"/>
      <c r="V674" s="20"/>
      <c r="W674" s="103"/>
    </row>
    <row r="675" spans="1:23" s="96" customFormat="1" ht="12.75" x14ac:dyDescent="0.25">
      <c r="A675" s="97">
        <v>620</v>
      </c>
      <c r="B675" s="98" t="str">
        <f t="shared" ca="1" si="36"/>
        <v/>
      </c>
      <c r="C675" s="99"/>
      <c r="D675" s="99"/>
      <c r="E675" s="99"/>
      <c r="F675" s="99"/>
      <c r="G675" s="20"/>
      <c r="H675" s="20"/>
      <c r="I675" s="20"/>
      <c r="J675" s="20"/>
      <c r="K675" s="100"/>
      <c r="L675" s="100" t="str">
        <f t="shared" ca="1" si="37"/>
        <v/>
      </c>
      <c r="M675" s="101" t="str">
        <f t="shared" ca="1" si="38"/>
        <v/>
      </c>
      <c r="N675" s="100" t="str">
        <f t="shared" ca="1" si="39"/>
        <v/>
      </c>
      <c r="O675" s="102"/>
      <c r="P675" s="102"/>
      <c r="Q675" s="102"/>
      <c r="R675" s="102"/>
      <c r="S675" s="102"/>
      <c r="T675" s="20"/>
      <c r="U675" s="20"/>
      <c r="V675" s="20"/>
      <c r="W675" s="103"/>
    </row>
    <row r="676" spans="1:23" s="96" customFormat="1" ht="12.75" x14ac:dyDescent="0.25">
      <c r="A676" s="97">
        <v>621</v>
      </c>
      <c r="B676" s="98" t="str">
        <f t="shared" ca="1" si="36"/>
        <v/>
      </c>
      <c r="C676" s="99"/>
      <c r="D676" s="99"/>
      <c r="E676" s="99"/>
      <c r="F676" s="99"/>
      <c r="G676" s="20"/>
      <c r="H676" s="20"/>
      <c r="I676" s="20"/>
      <c r="J676" s="20"/>
      <c r="K676" s="100"/>
      <c r="L676" s="100" t="str">
        <f t="shared" ca="1" si="37"/>
        <v/>
      </c>
      <c r="M676" s="101" t="str">
        <f t="shared" ca="1" si="38"/>
        <v/>
      </c>
      <c r="N676" s="100" t="str">
        <f t="shared" ca="1" si="39"/>
        <v/>
      </c>
      <c r="O676" s="102"/>
      <c r="P676" s="102"/>
      <c r="Q676" s="102"/>
      <c r="R676" s="102"/>
      <c r="S676" s="102"/>
      <c r="T676" s="20"/>
      <c r="U676" s="20"/>
      <c r="V676" s="20"/>
      <c r="W676" s="103"/>
    </row>
    <row r="677" spans="1:23" s="96" customFormat="1" ht="12.75" x14ac:dyDescent="0.25">
      <c r="A677" s="97">
        <v>622</v>
      </c>
      <c r="B677" s="98" t="str">
        <f t="shared" ca="1" si="36"/>
        <v/>
      </c>
      <c r="C677" s="99"/>
      <c r="D677" s="99"/>
      <c r="E677" s="99"/>
      <c r="F677" s="99"/>
      <c r="G677" s="20"/>
      <c r="H677" s="20"/>
      <c r="I677" s="20"/>
      <c r="J677" s="20"/>
      <c r="K677" s="100"/>
      <c r="L677" s="100" t="str">
        <f t="shared" ca="1" si="37"/>
        <v/>
      </c>
      <c r="M677" s="101" t="str">
        <f t="shared" ca="1" si="38"/>
        <v/>
      </c>
      <c r="N677" s="100" t="str">
        <f t="shared" ca="1" si="39"/>
        <v/>
      </c>
      <c r="O677" s="102"/>
      <c r="P677" s="102"/>
      <c r="Q677" s="102"/>
      <c r="R677" s="102"/>
      <c r="S677" s="102"/>
      <c r="T677" s="20"/>
      <c r="U677" s="20"/>
      <c r="V677" s="20"/>
      <c r="W677" s="103"/>
    </row>
    <row r="678" spans="1:23" s="96" customFormat="1" ht="12.75" x14ac:dyDescent="0.25">
      <c r="A678" s="97">
        <v>623</v>
      </c>
      <c r="B678" s="98" t="str">
        <f t="shared" ca="1" si="36"/>
        <v/>
      </c>
      <c r="C678" s="99"/>
      <c r="D678" s="99"/>
      <c r="E678" s="99"/>
      <c r="F678" s="99"/>
      <c r="G678" s="20"/>
      <c r="H678" s="20"/>
      <c r="I678" s="20"/>
      <c r="J678" s="20"/>
      <c r="K678" s="100"/>
      <c r="L678" s="100" t="str">
        <f t="shared" ca="1" si="37"/>
        <v/>
      </c>
      <c r="M678" s="101" t="str">
        <f t="shared" ca="1" si="38"/>
        <v/>
      </c>
      <c r="N678" s="100" t="str">
        <f t="shared" ca="1" si="39"/>
        <v/>
      </c>
      <c r="O678" s="102"/>
      <c r="P678" s="102"/>
      <c r="Q678" s="102"/>
      <c r="R678" s="102"/>
      <c r="S678" s="102"/>
      <c r="T678" s="20"/>
      <c r="U678" s="20"/>
      <c r="V678" s="20"/>
      <c r="W678" s="103"/>
    </row>
    <row r="679" spans="1:23" s="96" customFormat="1" ht="12.75" x14ac:dyDescent="0.25">
      <c r="A679" s="97">
        <v>624</v>
      </c>
      <c r="B679" s="98" t="str">
        <f t="shared" ca="1" si="36"/>
        <v/>
      </c>
      <c r="C679" s="99"/>
      <c r="D679" s="99"/>
      <c r="E679" s="99"/>
      <c r="F679" s="99"/>
      <c r="G679" s="20"/>
      <c r="H679" s="20"/>
      <c r="I679" s="20"/>
      <c r="J679" s="20"/>
      <c r="K679" s="100"/>
      <c r="L679" s="100" t="str">
        <f t="shared" ca="1" si="37"/>
        <v/>
      </c>
      <c r="M679" s="101" t="str">
        <f t="shared" ca="1" si="38"/>
        <v/>
      </c>
      <c r="N679" s="100" t="str">
        <f t="shared" ca="1" si="39"/>
        <v/>
      </c>
      <c r="O679" s="102"/>
      <c r="P679" s="102"/>
      <c r="Q679" s="102"/>
      <c r="R679" s="102"/>
      <c r="S679" s="102"/>
      <c r="T679" s="20"/>
      <c r="U679" s="20"/>
      <c r="V679" s="20"/>
      <c r="W679" s="103"/>
    </row>
    <row r="680" spans="1:23" s="96" customFormat="1" ht="12.75" x14ac:dyDescent="0.25">
      <c r="A680" s="97">
        <v>625</v>
      </c>
      <c r="B680" s="98" t="str">
        <f t="shared" ca="1" si="36"/>
        <v/>
      </c>
      <c r="C680" s="99"/>
      <c r="D680" s="99"/>
      <c r="E680" s="99"/>
      <c r="F680" s="99"/>
      <c r="G680" s="20"/>
      <c r="H680" s="20"/>
      <c r="I680" s="20"/>
      <c r="J680" s="20"/>
      <c r="K680" s="100"/>
      <c r="L680" s="100" t="str">
        <f t="shared" ca="1" si="37"/>
        <v/>
      </c>
      <c r="M680" s="101" t="str">
        <f t="shared" ca="1" si="38"/>
        <v/>
      </c>
      <c r="N680" s="100" t="str">
        <f t="shared" ca="1" si="39"/>
        <v/>
      </c>
      <c r="O680" s="102"/>
      <c r="P680" s="102"/>
      <c r="Q680" s="102"/>
      <c r="R680" s="102"/>
      <c r="S680" s="102"/>
      <c r="T680" s="20"/>
      <c r="U680" s="20"/>
      <c r="V680" s="20"/>
      <c r="W680" s="103"/>
    </row>
    <row r="681" spans="1:23" s="96" customFormat="1" ht="12.75" x14ac:dyDescent="0.25">
      <c r="A681" s="97">
        <v>626</v>
      </c>
      <c r="B681" s="98" t="str">
        <f t="shared" ca="1" si="36"/>
        <v/>
      </c>
      <c r="C681" s="99"/>
      <c r="D681" s="99"/>
      <c r="E681" s="99"/>
      <c r="F681" s="99"/>
      <c r="G681" s="20"/>
      <c r="H681" s="20"/>
      <c r="I681" s="20"/>
      <c r="J681" s="20"/>
      <c r="K681" s="100"/>
      <c r="L681" s="100" t="str">
        <f t="shared" ca="1" si="37"/>
        <v/>
      </c>
      <c r="M681" s="101" t="str">
        <f t="shared" ca="1" si="38"/>
        <v/>
      </c>
      <c r="N681" s="100" t="str">
        <f t="shared" ca="1" si="39"/>
        <v/>
      </c>
      <c r="O681" s="102"/>
      <c r="P681" s="102"/>
      <c r="Q681" s="102"/>
      <c r="R681" s="102"/>
      <c r="S681" s="102"/>
      <c r="T681" s="20"/>
      <c r="U681" s="20"/>
      <c r="V681" s="20"/>
      <c r="W681" s="103"/>
    </row>
    <row r="682" spans="1:23" s="96" customFormat="1" ht="12.75" x14ac:dyDescent="0.25">
      <c r="A682" s="97">
        <v>627</v>
      </c>
      <c r="B682" s="98" t="str">
        <f t="shared" ca="1" si="36"/>
        <v/>
      </c>
      <c r="C682" s="99"/>
      <c r="D682" s="99"/>
      <c r="E682" s="99"/>
      <c r="F682" s="99"/>
      <c r="G682" s="20"/>
      <c r="H682" s="20"/>
      <c r="I682" s="20"/>
      <c r="J682" s="20"/>
      <c r="K682" s="100"/>
      <c r="L682" s="100" t="str">
        <f t="shared" ca="1" si="37"/>
        <v/>
      </c>
      <c r="M682" s="101" t="str">
        <f t="shared" ca="1" si="38"/>
        <v/>
      </c>
      <c r="N682" s="100" t="str">
        <f t="shared" ca="1" si="39"/>
        <v/>
      </c>
      <c r="O682" s="102"/>
      <c r="P682" s="102"/>
      <c r="Q682" s="102"/>
      <c r="R682" s="102"/>
      <c r="S682" s="102"/>
      <c r="T682" s="20"/>
      <c r="U682" s="20"/>
      <c r="V682" s="20"/>
      <c r="W682" s="103"/>
    </row>
    <row r="683" spans="1:23" s="96" customFormat="1" ht="12.75" x14ac:dyDescent="0.25">
      <c r="A683" s="97">
        <v>628</v>
      </c>
      <c r="B683" s="98" t="str">
        <f t="shared" ca="1" si="36"/>
        <v/>
      </c>
      <c r="C683" s="99"/>
      <c r="D683" s="99"/>
      <c r="E683" s="99"/>
      <c r="F683" s="99"/>
      <c r="G683" s="20"/>
      <c r="H683" s="20"/>
      <c r="I683" s="20"/>
      <c r="J683" s="20"/>
      <c r="K683" s="100"/>
      <c r="L683" s="100" t="str">
        <f t="shared" ca="1" si="37"/>
        <v/>
      </c>
      <c r="M683" s="101" t="str">
        <f t="shared" ca="1" si="38"/>
        <v/>
      </c>
      <c r="N683" s="100" t="str">
        <f t="shared" ca="1" si="39"/>
        <v/>
      </c>
      <c r="O683" s="102"/>
      <c r="P683" s="102"/>
      <c r="Q683" s="102"/>
      <c r="R683" s="102"/>
      <c r="S683" s="102"/>
      <c r="T683" s="20"/>
      <c r="U683" s="20"/>
      <c r="V683" s="20"/>
      <c r="W683" s="103"/>
    </row>
    <row r="684" spans="1:23" s="96" customFormat="1" ht="12.75" x14ac:dyDescent="0.25">
      <c r="A684" s="97">
        <v>629</v>
      </c>
      <c r="B684" s="98" t="str">
        <f t="shared" ca="1" si="36"/>
        <v/>
      </c>
      <c r="C684" s="99"/>
      <c r="D684" s="99"/>
      <c r="E684" s="99"/>
      <c r="F684" s="99"/>
      <c r="G684" s="20"/>
      <c r="H684" s="20"/>
      <c r="I684" s="20"/>
      <c r="J684" s="20"/>
      <c r="K684" s="100"/>
      <c r="L684" s="100" t="str">
        <f t="shared" ca="1" si="37"/>
        <v/>
      </c>
      <c r="M684" s="101" t="str">
        <f t="shared" ca="1" si="38"/>
        <v/>
      </c>
      <c r="N684" s="100" t="str">
        <f t="shared" ca="1" si="39"/>
        <v/>
      </c>
      <c r="O684" s="102"/>
      <c r="P684" s="102"/>
      <c r="Q684" s="102"/>
      <c r="R684" s="102"/>
      <c r="S684" s="102"/>
      <c r="T684" s="20"/>
      <c r="U684" s="20"/>
      <c r="V684" s="20"/>
      <c r="W684" s="103"/>
    </row>
    <row r="685" spans="1:23" s="96" customFormat="1" ht="12.75" x14ac:dyDescent="0.25">
      <c r="A685" s="97">
        <v>630</v>
      </c>
      <c r="B685" s="98" t="str">
        <f t="shared" ca="1" si="36"/>
        <v/>
      </c>
      <c r="C685" s="99"/>
      <c r="D685" s="99"/>
      <c r="E685" s="99"/>
      <c r="F685" s="99"/>
      <c r="G685" s="20"/>
      <c r="H685" s="20"/>
      <c r="I685" s="20"/>
      <c r="J685" s="20"/>
      <c r="K685" s="100"/>
      <c r="L685" s="100" t="str">
        <f t="shared" ca="1" si="37"/>
        <v/>
      </c>
      <c r="M685" s="101" t="str">
        <f t="shared" ca="1" si="38"/>
        <v/>
      </c>
      <c r="N685" s="100" t="str">
        <f t="shared" ca="1" si="39"/>
        <v/>
      </c>
      <c r="O685" s="102"/>
      <c r="P685" s="102"/>
      <c r="Q685" s="102"/>
      <c r="R685" s="102"/>
      <c r="S685" s="102"/>
      <c r="T685" s="20"/>
      <c r="U685" s="20"/>
      <c r="V685" s="20"/>
      <c r="W685" s="103"/>
    </row>
    <row r="686" spans="1:23" s="96" customFormat="1" ht="12.75" x14ac:dyDescent="0.25">
      <c r="A686" s="97">
        <v>631</v>
      </c>
      <c r="B686" s="98" t="str">
        <f t="shared" ca="1" si="36"/>
        <v/>
      </c>
      <c r="C686" s="99"/>
      <c r="D686" s="99"/>
      <c r="E686" s="99"/>
      <c r="F686" s="99"/>
      <c r="G686" s="20"/>
      <c r="H686" s="20"/>
      <c r="I686" s="20"/>
      <c r="J686" s="20"/>
      <c r="K686" s="100"/>
      <c r="L686" s="100" t="str">
        <f t="shared" ca="1" si="37"/>
        <v/>
      </c>
      <c r="M686" s="101" t="str">
        <f t="shared" ca="1" si="38"/>
        <v/>
      </c>
      <c r="N686" s="100" t="str">
        <f t="shared" ca="1" si="39"/>
        <v/>
      </c>
      <c r="O686" s="102"/>
      <c r="P686" s="102"/>
      <c r="Q686" s="102"/>
      <c r="R686" s="102"/>
      <c r="S686" s="102"/>
      <c r="T686" s="20"/>
      <c r="U686" s="20"/>
      <c r="V686" s="20"/>
      <c r="W686" s="103"/>
    </row>
    <row r="687" spans="1:23" s="96" customFormat="1" ht="12.75" x14ac:dyDescent="0.25">
      <c r="A687" s="97">
        <v>632</v>
      </c>
      <c r="B687" s="98" t="str">
        <f t="shared" ca="1" si="36"/>
        <v/>
      </c>
      <c r="C687" s="99"/>
      <c r="D687" s="99"/>
      <c r="E687" s="99"/>
      <c r="F687" s="99"/>
      <c r="G687" s="20"/>
      <c r="H687" s="20"/>
      <c r="I687" s="20"/>
      <c r="J687" s="20"/>
      <c r="K687" s="100"/>
      <c r="L687" s="100" t="str">
        <f t="shared" ca="1" si="37"/>
        <v/>
      </c>
      <c r="M687" s="101" t="str">
        <f t="shared" ca="1" si="38"/>
        <v/>
      </c>
      <c r="N687" s="100" t="str">
        <f t="shared" ca="1" si="39"/>
        <v/>
      </c>
      <c r="O687" s="102"/>
      <c r="P687" s="102"/>
      <c r="Q687" s="102"/>
      <c r="R687" s="102"/>
      <c r="S687" s="102"/>
      <c r="T687" s="20"/>
      <c r="U687" s="20"/>
      <c r="V687" s="20"/>
      <c r="W687" s="103"/>
    </row>
    <row r="688" spans="1:23" s="96" customFormat="1" ht="12.75" x14ac:dyDescent="0.25">
      <c r="A688" s="97">
        <v>633</v>
      </c>
      <c r="B688" s="98" t="str">
        <f t="shared" ca="1" si="36"/>
        <v/>
      </c>
      <c r="C688" s="99"/>
      <c r="D688" s="99"/>
      <c r="E688" s="99"/>
      <c r="F688" s="99"/>
      <c r="G688" s="20"/>
      <c r="H688" s="20"/>
      <c r="I688" s="20"/>
      <c r="J688" s="20"/>
      <c r="K688" s="100"/>
      <c r="L688" s="100" t="str">
        <f t="shared" ca="1" si="37"/>
        <v/>
      </c>
      <c r="M688" s="101" t="str">
        <f t="shared" ca="1" si="38"/>
        <v/>
      </c>
      <c r="N688" s="100" t="str">
        <f t="shared" ca="1" si="39"/>
        <v/>
      </c>
      <c r="O688" s="102"/>
      <c r="P688" s="102"/>
      <c r="Q688" s="102"/>
      <c r="R688" s="102"/>
      <c r="S688" s="102"/>
      <c r="T688" s="20"/>
      <c r="U688" s="20"/>
      <c r="V688" s="20"/>
      <c r="W688" s="103"/>
    </row>
    <row r="689" spans="1:23" s="96" customFormat="1" ht="12.75" x14ac:dyDescent="0.25">
      <c r="A689" s="97">
        <v>634</v>
      </c>
      <c r="B689" s="98" t="str">
        <f t="shared" ca="1" si="36"/>
        <v/>
      </c>
      <c r="C689" s="99"/>
      <c r="D689" s="99"/>
      <c r="E689" s="99"/>
      <c r="F689" s="99"/>
      <c r="G689" s="20"/>
      <c r="H689" s="20"/>
      <c r="I689" s="20"/>
      <c r="J689" s="20"/>
      <c r="K689" s="100"/>
      <c r="L689" s="100" t="str">
        <f t="shared" ca="1" si="37"/>
        <v/>
      </c>
      <c r="M689" s="101" t="str">
        <f t="shared" ca="1" si="38"/>
        <v/>
      </c>
      <c r="N689" s="100" t="str">
        <f t="shared" ca="1" si="39"/>
        <v/>
      </c>
      <c r="O689" s="102"/>
      <c r="P689" s="102"/>
      <c r="Q689" s="102"/>
      <c r="R689" s="102"/>
      <c r="S689" s="102"/>
      <c r="T689" s="20"/>
      <c r="U689" s="20"/>
      <c r="V689" s="20"/>
      <c r="W689" s="103"/>
    </row>
    <row r="690" spans="1:23" s="96" customFormat="1" ht="12.75" x14ac:dyDescent="0.25">
      <c r="A690" s="97">
        <v>635</v>
      </c>
      <c r="B690" s="98" t="str">
        <f t="shared" ca="1" si="36"/>
        <v/>
      </c>
      <c r="C690" s="99"/>
      <c r="D690" s="99"/>
      <c r="E690" s="99"/>
      <c r="F690" s="99"/>
      <c r="G690" s="20"/>
      <c r="H690" s="20"/>
      <c r="I690" s="20"/>
      <c r="J690" s="20"/>
      <c r="K690" s="100"/>
      <c r="L690" s="100" t="str">
        <f t="shared" ca="1" si="37"/>
        <v/>
      </c>
      <c r="M690" s="101" t="str">
        <f t="shared" ca="1" si="38"/>
        <v/>
      </c>
      <c r="N690" s="100" t="str">
        <f t="shared" ca="1" si="39"/>
        <v/>
      </c>
      <c r="O690" s="102"/>
      <c r="P690" s="102"/>
      <c r="Q690" s="102"/>
      <c r="R690" s="102"/>
      <c r="S690" s="102"/>
      <c r="T690" s="20"/>
      <c r="U690" s="20"/>
      <c r="V690" s="20"/>
      <c r="W690" s="103"/>
    </row>
    <row r="691" spans="1:23" s="96" customFormat="1" ht="12.75" x14ac:dyDescent="0.25">
      <c r="A691" s="97">
        <v>636</v>
      </c>
      <c r="B691" s="98" t="str">
        <f t="shared" ca="1" si="36"/>
        <v/>
      </c>
      <c r="C691" s="99"/>
      <c r="D691" s="99"/>
      <c r="E691" s="99"/>
      <c r="F691" s="99"/>
      <c r="G691" s="20"/>
      <c r="H691" s="20"/>
      <c r="I691" s="20"/>
      <c r="J691" s="20"/>
      <c r="K691" s="100"/>
      <c r="L691" s="100" t="str">
        <f t="shared" ca="1" si="37"/>
        <v/>
      </c>
      <c r="M691" s="101" t="str">
        <f t="shared" ca="1" si="38"/>
        <v/>
      </c>
      <c r="N691" s="100" t="str">
        <f t="shared" ca="1" si="39"/>
        <v/>
      </c>
      <c r="O691" s="102"/>
      <c r="P691" s="102"/>
      <c r="Q691" s="102"/>
      <c r="R691" s="102"/>
      <c r="S691" s="102"/>
      <c r="T691" s="20"/>
      <c r="U691" s="20"/>
      <c r="V691" s="20"/>
      <c r="W691" s="103"/>
    </row>
    <row r="692" spans="1:23" s="96" customFormat="1" ht="12.75" x14ac:dyDescent="0.25">
      <c r="A692" s="97">
        <v>637</v>
      </c>
      <c r="B692" s="98" t="str">
        <f t="shared" ca="1" si="36"/>
        <v/>
      </c>
      <c r="C692" s="99"/>
      <c r="D692" s="99"/>
      <c r="E692" s="99"/>
      <c r="F692" s="99"/>
      <c r="G692" s="20"/>
      <c r="H692" s="20"/>
      <c r="I692" s="20"/>
      <c r="J692" s="20"/>
      <c r="K692" s="100"/>
      <c r="L692" s="100" t="str">
        <f t="shared" ca="1" si="37"/>
        <v/>
      </c>
      <c r="M692" s="101" t="str">
        <f t="shared" ca="1" si="38"/>
        <v/>
      </c>
      <c r="N692" s="100" t="str">
        <f t="shared" ca="1" si="39"/>
        <v/>
      </c>
      <c r="O692" s="102"/>
      <c r="P692" s="102"/>
      <c r="Q692" s="102"/>
      <c r="R692" s="102"/>
      <c r="S692" s="102"/>
      <c r="T692" s="20"/>
      <c r="U692" s="20"/>
      <c r="V692" s="20"/>
      <c r="W692" s="103"/>
    </row>
    <row r="693" spans="1:23" s="96" customFormat="1" ht="12.75" x14ac:dyDescent="0.25">
      <c r="A693" s="97">
        <v>638</v>
      </c>
      <c r="B693" s="98" t="str">
        <f t="shared" ca="1" si="36"/>
        <v/>
      </c>
      <c r="C693" s="99"/>
      <c r="D693" s="99"/>
      <c r="E693" s="99"/>
      <c r="F693" s="99"/>
      <c r="G693" s="20"/>
      <c r="H693" s="20"/>
      <c r="I693" s="20"/>
      <c r="J693" s="20"/>
      <c r="K693" s="100"/>
      <c r="L693" s="100" t="str">
        <f t="shared" ca="1" si="37"/>
        <v/>
      </c>
      <c r="M693" s="101" t="str">
        <f t="shared" ca="1" si="38"/>
        <v/>
      </c>
      <c r="N693" s="100" t="str">
        <f t="shared" ca="1" si="39"/>
        <v/>
      </c>
      <c r="O693" s="102"/>
      <c r="P693" s="102"/>
      <c r="Q693" s="102"/>
      <c r="R693" s="102"/>
      <c r="S693" s="102"/>
      <c r="T693" s="20"/>
      <c r="U693" s="20"/>
      <c r="V693" s="20"/>
      <c r="W693" s="103"/>
    </row>
    <row r="694" spans="1:23" s="96" customFormat="1" ht="12.75" x14ac:dyDescent="0.25">
      <c r="A694" s="97">
        <v>639</v>
      </c>
      <c r="B694" s="98" t="str">
        <f t="shared" ca="1" si="36"/>
        <v/>
      </c>
      <c r="C694" s="99"/>
      <c r="D694" s="99"/>
      <c r="E694" s="99"/>
      <c r="F694" s="99"/>
      <c r="G694" s="20"/>
      <c r="H694" s="20"/>
      <c r="I694" s="20"/>
      <c r="J694" s="20"/>
      <c r="K694" s="100"/>
      <c r="L694" s="100" t="str">
        <f t="shared" ca="1" si="37"/>
        <v/>
      </c>
      <c r="M694" s="101" t="str">
        <f t="shared" ca="1" si="38"/>
        <v/>
      </c>
      <c r="N694" s="100" t="str">
        <f t="shared" ca="1" si="39"/>
        <v/>
      </c>
      <c r="O694" s="102"/>
      <c r="P694" s="102"/>
      <c r="Q694" s="102"/>
      <c r="R694" s="102"/>
      <c r="S694" s="102"/>
      <c r="T694" s="20"/>
      <c r="U694" s="20"/>
      <c r="V694" s="20"/>
      <c r="W694" s="103"/>
    </row>
    <row r="695" spans="1:23" s="96" customFormat="1" ht="12.75" x14ac:dyDescent="0.25">
      <c r="A695" s="97">
        <v>640</v>
      </c>
      <c r="B695" s="98" t="str">
        <f t="shared" ca="1" si="36"/>
        <v/>
      </c>
      <c r="C695" s="99"/>
      <c r="D695" s="99"/>
      <c r="E695" s="99"/>
      <c r="F695" s="99"/>
      <c r="G695" s="20"/>
      <c r="H695" s="20"/>
      <c r="I695" s="20"/>
      <c r="J695" s="20"/>
      <c r="K695" s="100"/>
      <c r="L695" s="100" t="str">
        <f t="shared" ca="1" si="37"/>
        <v/>
      </c>
      <c r="M695" s="101" t="str">
        <f t="shared" ca="1" si="38"/>
        <v/>
      </c>
      <c r="N695" s="100" t="str">
        <f t="shared" ca="1" si="39"/>
        <v/>
      </c>
      <c r="O695" s="102"/>
      <c r="P695" s="102"/>
      <c r="Q695" s="102"/>
      <c r="R695" s="102"/>
      <c r="S695" s="102"/>
      <c r="T695" s="20"/>
      <c r="U695" s="20"/>
      <c r="V695" s="20"/>
      <c r="W695" s="103"/>
    </row>
    <row r="696" spans="1:23" s="96" customFormat="1" ht="12.75" x14ac:dyDescent="0.25">
      <c r="A696" s="97">
        <v>641</v>
      </c>
      <c r="B696" s="98" t="str">
        <f t="shared" ca="1" si="36"/>
        <v/>
      </c>
      <c r="C696" s="99"/>
      <c r="D696" s="99"/>
      <c r="E696" s="99"/>
      <c r="F696" s="99"/>
      <c r="G696" s="20"/>
      <c r="H696" s="20"/>
      <c r="I696" s="20"/>
      <c r="J696" s="20"/>
      <c r="K696" s="100"/>
      <c r="L696" s="100" t="str">
        <f t="shared" ca="1" si="37"/>
        <v/>
      </c>
      <c r="M696" s="101" t="str">
        <f t="shared" ca="1" si="38"/>
        <v/>
      </c>
      <c r="N696" s="100" t="str">
        <f t="shared" ca="1" si="39"/>
        <v/>
      </c>
      <c r="O696" s="102"/>
      <c r="P696" s="102"/>
      <c r="Q696" s="102"/>
      <c r="R696" s="102"/>
      <c r="S696" s="102"/>
      <c r="T696" s="20"/>
      <c r="U696" s="20"/>
      <c r="V696" s="20"/>
      <c r="W696" s="103"/>
    </row>
    <row r="697" spans="1:23" s="96" customFormat="1" ht="12.75" x14ac:dyDescent="0.25">
      <c r="A697" s="97">
        <v>642</v>
      </c>
      <c r="B697" s="98" t="str">
        <f t="shared" ref="B697:B720" ca="1" si="40">IF(INDIRECT(ADDRESS(ROW()-33,3,4,1,"ПСДЦ"))=0,"",INDIRECT(ADDRESS(ROW()-33,3,4,1,"ПСДЦ")))</f>
        <v/>
      </c>
      <c r="C697" s="99"/>
      <c r="D697" s="99"/>
      <c r="E697" s="99"/>
      <c r="F697" s="99"/>
      <c r="G697" s="20"/>
      <c r="H697" s="20"/>
      <c r="I697" s="20"/>
      <c r="J697" s="20"/>
      <c r="K697" s="100"/>
      <c r="L697" s="100" t="str">
        <f t="shared" ref="L697:L720" ca="1" si="41">IF(INDIRECT(ADDRESS(ROW()-33,5,4,1,"ПСДЦ"))=0,"",INDIRECT(ADDRESS(ROW()-33,5,4,1,"ПСДЦ")))</f>
        <v/>
      </c>
      <c r="M697" s="101" t="str">
        <f t="shared" ref="M697:M720" ca="1" si="42">IF(INDIRECT(ADDRESS(ROW()-33,7,4,1,"ПСДЦ"))=0,"",INDIRECT(ADDRESS(ROW()-33,7,4,1,"ПСДЦ")))</f>
        <v/>
      </c>
      <c r="N697" s="100" t="str">
        <f t="shared" ref="N697:N720" ca="1" si="43">IF(INDIRECT(ADDRESS(ROW()-33,6,4,1,"ПСДЦ"))=0,"",INDIRECT(ADDRESS(ROW()-33,6,4,1,"ПСДЦ")))</f>
        <v/>
      </c>
      <c r="O697" s="102"/>
      <c r="P697" s="102"/>
      <c r="Q697" s="102"/>
      <c r="R697" s="102"/>
      <c r="S697" s="102"/>
      <c r="T697" s="20"/>
      <c r="U697" s="20"/>
      <c r="V697" s="20"/>
      <c r="W697" s="103"/>
    </row>
    <row r="698" spans="1:23" s="96" customFormat="1" ht="12.75" x14ac:dyDescent="0.25">
      <c r="A698" s="97">
        <v>643</v>
      </c>
      <c r="B698" s="98" t="str">
        <f t="shared" ca="1" si="40"/>
        <v/>
      </c>
      <c r="C698" s="99"/>
      <c r="D698" s="99"/>
      <c r="E698" s="99"/>
      <c r="F698" s="99"/>
      <c r="G698" s="20"/>
      <c r="H698" s="20"/>
      <c r="I698" s="20"/>
      <c r="J698" s="20"/>
      <c r="K698" s="100"/>
      <c r="L698" s="100" t="str">
        <f t="shared" ca="1" si="41"/>
        <v/>
      </c>
      <c r="M698" s="101" t="str">
        <f t="shared" ca="1" si="42"/>
        <v/>
      </c>
      <c r="N698" s="100" t="str">
        <f t="shared" ca="1" si="43"/>
        <v/>
      </c>
      <c r="O698" s="102"/>
      <c r="P698" s="102"/>
      <c r="Q698" s="102"/>
      <c r="R698" s="102"/>
      <c r="S698" s="102"/>
      <c r="T698" s="20"/>
      <c r="U698" s="20"/>
      <c r="V698" s="20"/>
      <c r="W698" s="103"/>
    </row>
    <row r="699" spans="1:23" s="96" customFormat="1" ht="12.75" x14ac:dyDescent="0.25">
      <c r="A699" s="97">
        <v>644</v>
      </c>
      <c r="B699" s="98" t="str">
        <f t="shared" ca="1" si="40"/>
        <v/>
      </c>
      <c r="C699" s="99"/>
      <c r="D699" s="99"/>
      <c r="E699" s="99"/>
      <c r="F699" s="99"/>
      <c r="G699" s="20"/>
      <c r="H699" s="20"/>
      <c r="I699" s="20"/>
      <c r="J699" s="20"/>
      <c r="K699" s="100"/>
      <c r="L699" s="100" t="str">
        <f t="shared" ca="1" si="41"/>
        <v/>
      </c>
      <c r="M699" s="101" t="str">
        <f t="shared" ca="1" si="42"/>
        <v/>
      </c>
      <c r="N699" s="100" t="str">
        <f t="shared" ca="1" si="43"/>
        <v/>
      </c>
      <c r="O699" s="102"/>
      <c r="P699" s="102"/>
      <c r="Q699" s="102"/>
      <c r="R699" s="102"/>
      <c r="S699" s="102"/>
      <c r="T699" s="20"/>
      <c r="U699" s="20"/>
      <c r="V699" s="20"/>
      <c r="W699" s="103"/>
    </row>
    <row r="700" spans="1:23" s="96" customFormat="1" ht="12.75" x14ac:dyDescent="0.25">
      <c r="A700" s="97">
        <v>645</v>
      </c>
      <c r="B700" s="98" t="str">
        <f t="shared" ca="1" si="40"/>
        <v/>
      </c>
      <c r="C700" s="99"/>
      <c r="D700" s="99"/>
      <c r="E700" s="99"/>
      <c r="F700" s="99"/>
      <c r="G700" s="20"/>
      <c r="H700" s="20"/>
      <c r="I700" s="20"/>
      <c r="J700" s="20"/>
      <c r="K700" s="100"/>
      <c r="L700" s="100" t="str">
        <f t="shared" ca="1" si="41"/>
        <v/>
      </c>
      <c r="M700" s="101" t="str">
        <f t="shared" ca="1" si="42"/>
        <v/>
      </c>
      <c r="N700" s="100" t="str">
        <f t="shared" ca="1" si="43"/>
        <v/>
      </c>
      <c r="O700" s="102"/>
      <c r="P700" s="102"/>
      <c r="Q700" s="102"/>
      <c r="R700" s="102"/>
      <c r="S700" s="102"/>
      <c r="T700" s="20"/>
      <c r="U700" s="20"/>
      <c r="V700" s="20"/>
      <c r="W700" s="103"/>
    </row>
    <row r="701" spans="1:23" s="96" customFormat="1" ht="12.75" x14ac:dyDescent="0.25">
      <c r="A701" s="97">
        <v>646</v>
      </c>
      <c r="B701" s="98" t="str">
        <f t="shared" ca="1" si="40"/>
        <v/>
      </c>
      <c r="C701" s="99"/>
      <c r="D701" s="99"/>
      <c r="E701" s="99"/>
      <c r="F701" s="99"/>
      <c r="G701" s="20"/>
      <c r="H701" s="20"/>
      <c r="I701" s="20"/>
      <c r="J701" s="20"/>
      <c r="K701" s="100"/>
      <c r="L701" s="100" t="str">
        <f t="shared" ca="1" si="41"/>
        <v/>
      </c>
      <c r="M701" s="101" t="str">
        <f t="shared" ca="1" si="42"/>
        <v/>
      </c>
      <c r="N701" s="100" t="str">
        <f t="shared" ca="1" si="43"/>
        <v/>
      </c>
      <c r="O701" s="102"/>
      <c r="P701" s="102"/>
      <c r="Q701" s="102"/>
      <c r="R701" s="102"/>
      <c r="S701" s="102"/>
      <c r="T701" s="20"/>
      <c r="U701" s="20"/>
      <c r="V701" s="20"/>
      <c r="W701" s="103"/>
    </row>
    <row r="702" spans="1:23" s="96" customFormat="1" ht="12.75" x14ac:dyDescent="0.25">
      <c r="A702" s="97">
        <v>647</v>
      </c>
      <c r="B702" s="98" t="str">
        <f t="shared" ca="1" si="40"/>
        <v/>
      </c>
      <c r="C702" s="99"/>
      <c r="D702" s="99"/>
      <c r="E702" s="99"/>
      <c r="F702" s="99"/>
      <c r="G702" s="20"/>
      <c r="H702" s="20"/>
      <c r="I702" s="20"/>
      <c r="J702" s="20"/>
      <c r="K702" s="100"/>
      <c r="L702" s="100" t="str">
        <f t="shared" ca="1" si="41"/>
        <v/>
      </c>
      <c r="M702" s="101" t="str">
        <f t="shared" ca="1" si="42"/>
        <v/>
      </c>
      <c r="N702" s="100" t="str">
        <f t="shared" ca="1" si="43"/>
        <v/>
      </c>
      <c r="O702" s="102"/>
      <c r="P702" s="102"/>
      <c r="Q702" s="102"/>
      <c r="R702" s="102"/>
      <c r="S702" s="102"/>
      <c r="T702" s="20"/>
      <c r="U702" s="20"/>
      <c r="V702" s="20"/>
      <c r="W702" s="103"/>
    </row>
    <row r="703" spans="1:23" s="96" customFormat="1" ht="12.75" x14ac:dyDescent="0.25">
      <c r="A703" s="97">
        <v>648</v>
      </c>
      <c r="B703" s="98" t="str">
        <f t="shared" ca="1" si="40"/>
        <v/>
      </c>
      <c r="C703" s="99"/>
      <c r="D703" s="99"/>
      <c r="E703" s="99"/>
      <c r="F703" s="99"/>
      <c r="G703" s="20"/>
      <c r="H703" s="20"/>
      <c r="I703" s="20"/>
      <c r="J703" s="20"/>
      <c r="K703" s="100"/>
      <c r="L703" s="100" t="str">
        <f t="shared" ca="1" si="41"/>
        <v/>
      </c>
      <c r="M703" s="101" t="str">
        <f t="shared" ca="1" si="42"/>
        <v/>
      </c>
      <c r="N703" s="100" t="str">
        <f t="shared" ca="1" si="43"/>
        <v/>
      </c>
      <c r="O703" s="102"/>
      <c r="P703" s="102"/>
      <c r="Q703" s="102"/>
      <c r="R703" s="102"/>
      <c r="S703" s="102"/>
      <c r="T703" s="20"/>
      <c r="U703" s="20"/>
      <c r="V703" s="20"/>
      <c r="W703" s="103"/>
    </row>
    <row r="704" spans="1:23" s="96" customFormat="1" ht="12.75" x14ac:dyDescent="0.25">
      <c r="A704" s="97">
        <v>649</v>
      </c>
      <c r="B704" s="98" t="str">
        <f t="shared" ca="1" si="40"/>
        <v/>
      </c>
      <c r="C704" s="99"/>
      <c r="D704" s="99"/>
      <c r="E704" s="99"/>
      <c r="F704" s="99"/>
      <c r="G704" s="20"/>
      <c r="H704" s="20"/>
      <c r="I704" s="20"/>
      <c r="J704" s="20"/>
      <c r="K704" s="100"/>
      <c r="L704" s="100" t="str">
        <f t="shared" ca="1" si="41"/>
        <v/>
      </c>
      <c r="M704" s="101" t="str">
        <f t="shared" ca="1" si="42"/>
        <v/>
      </c>
      <c r="N704" s="100" t="str">
        <f t="shared" ca="1" si="43"/>
        <v/>
      </c>
      <c r="O704" s="102"/>
      <c r="P704" s="102"/>
      <c r="Q704" s="102"/>
      <c r="R704" s="102"/>
      <c r="S704" s="102"/>
      <c r="T704" s="20"/>
      <c r="U704" s="20"/>
      <c r="V704" s="20"/>
      <c r="W704" s="103"/>
    </row>
    <row r="705" spans="1:25" s="96" customFormat="1" ht="12.75" x14ac:dyDescent="0.25">
      <c r="A705" s="97">
        <v>650</v>
      </c>
      <c r="B705" s="98" t="str">
        <f t="shared" ca="1" si="40"/>
        <v/>
      </c>
      <c r="C705" s="99"/>
      <c r="D705" s="99"/>
      <c r="E705" s="99"/>
      <c r="F705" s="99"/>
      <c r="G705" s="20"/>
      <c r="H705" s="20"/>
      <c r="I705" s="20"/>
      <c r="J705" s="20"/>
      <c r="K705" s="100"/>
      <c r="L705" s="100" t="str">
        <f t="shared" ca="1" si="41"/>
        <v/>
      </c>
      <c r="M705" s="101" t="str">
        <f t="shared" ca="1" si="42"/>
        <v/>
      </c>
      <c r="N705" s="100" t="str">
        <f t="shared" ca="1" si="43"/>
        <v/>
      </c>
      <c r="O705" s="102"/>
      <c r="P705" s="102"/>
      <c r="Q705" s="102"/>
      <c r="R705" s="102"/>
      <c r="S705" s="102"/>
      <c r="T705" s="20"/>
      <c r="U705" s="20"/>
      <c r="V705" s="20"/>
      <c r="W705" s="103"/>
    </row>
    <row r="706" spans="1:25" s="96" customFormat="1" ht="12.75" x14ac:dyDescent="0.25">
      <c r="A706" s="97">
        <v>651</v>
      </c>
      <c r="B706" s="98" t="str">
        <f t="shared" ca="1" si="40"/>
        <v/>
      </c>
      <c r="C706" s="99"/>
      <c r="D706" s="99"/>
      <c r="E706" s="99"/>
      <c r="F706" s="99"/>
      <c r="G706" s="20"/>
      <c r="H706" s="20"/>
      <c r="I706" s="20"/>
      <c r="J706" s="20"/>
      <c r="K706" s="100"/>
      <c r="L706" s="100" t="str">
        <f t="shared" ca="1" si="41"/>
        <v/>
      </c>
      <c r="M706" s="101" t="str">
        <f t="shared" ca="1" si="42"/>
        <v/>
      </c>
      <c r="N706" s="100" t="str">
        <f t="shared" ca="1" si="43"/>
        <v/>
      </c>
      <c r="O706" s="102"/>
      <c r="P706" s="102"/>
      <c r="Q706" s="102"/>
      <c r="R706" s="102"/>
      <c r="S706" s="102"/>
      <c r="T706" s="20"/>
      <c r="U706" s="20"/>
      <c r="V706" s="20"/>
      <c r="W706" s="103"/>
    </row>
    <row r="707" spans="1:25" s="96" customFormat="1" ht="12.75" x14ac:dyDescent="0.25">
      <c r="A707" s="97">
        <v>652</v>
      </c>
      <c r="B707" s="98" t="str">
        <f t="shared" ca="1" si="40"/>
        <v/>
      </c>
      <c r="C707" s="99"/>
      <c r="D707" s="99"/>
      <c r="E707" s="99"/>
      <c r="F707" s="99"/>
      <c r="G707" s="20"/>
      <c r="H707" s="20"/>
      <c r="I707" s="20"/>
      <c r="J707" s="20"/>
      <c r="K707" s="100"/>
      <c r="L707" s="100" t="str">
        <f t="shared" ca="1" si="41"/>
        <v/>
      </c>
      <c r="M707" s="101" t="str">
        <f t="shared" ca="1" si="42"/>
        <v/>
      </c>
      <c r="N707" s="100" t="str">
        <f t="shared" ca="1" si="43"/>
        <v/>
      </c>
      <c r="O707" s="102"/>
      <c r="P707" s="102"/>
      <c r="Q707" s="102"/>
      <c r="R707" s="102"/>
      <c r="S707" s="102"/>
      <c r="T707" s="20"/>
      <c r="U707" s="20"/>
      <c r="V707" s="20"/>
      <c r="W707" s="103"/>
    </row>
    <row r="708" spans="1:25" s="96" customFormat="1" ht="12.75" x14ac:dyDescent="0.25">
      <c r="A708" s="97">
        <v>653</v>
      </c>
      <c r="B708" s="98" t="str">
        <f t="shared" ca="1" si="40"/>
        <v/>
      </c>
      <c r="C708" s="99"/>
      <c r="D708" s="99"/>
      <c r="E708" s="99"/>
      <c r="F708" s="99"/>
      <c r="G708" s="20"/>
      <c r="H708" s="20"/>
      <c r="I708" s="20"/>
      <c r="J708" s="20"/>
      <c r="K708" s="100"/>
      <c r="L708" s="100" t="str">
        <f t="shared" ca="1" si="41"/>
        <v/>
      </c>
      <c r="M708" s="101" t="str">
        <f t="shared" ca="1" si="42"/>
        <v/>
      </c>
      <c r="N708" s="100" t="str">
        <f t="shared" ca="1" si="43"/>
        <v/>
      </c>
      <c r="O708" s="102"/>
      <c r="P708" s="102"/>
      <c r="Q708" s="102"/>
      <c r="R708" s="102"/>
      <c r="S708" s="102"/>
      <c r="T708" s="20"/>
      <c r="U708" s="20"/>
      <c r="V708" s="20"/>
      <c r="W708" s="103"/>
    </row>
    <row r="709" spans="1:25" s="96" customFormat="1" ht="12.75" x14ac:dyDescent="0.25">
      <c r="A709" s="97">
        <v>654</v>
      </c>
      <c r="B709" s="98" t="str">
        <f t="shared" ca="1" si="40"/>
        <v/>
      </c>
      <c r="C709" s="99"/>
      <c r="D709" s="99"/>
      <c r="E709" s="99"/>
      <c r="F709" s="99"/>
      <c r="G709" s="20"/>
      <c r="H709" s="20"/>
      <c r="I709" s="20"/>
      <c r="J709" s="20"/>
      <c r="K709" s="100"/>
      <c r="L709" s="100" t="str">
        <f t="shared" ca="1" si="41"/>
        <v/>
      </c>
      <c r="M709" s="101" t="str">
        <f t="shared" ca="1" si="42"/>
        <v/>
      </c>
      <c r="N709" s="100" t="str">
        <f t="shared" ca="1" si="43"/>
        <v/>
      </c>
      <c r="O709" s="102"/>
      <c r="P709" s="102"/>
      <c r="Q709" s="102"/>
      <c r="R709" s="102"/>
      <c r="S709" s="102"/>
      <c r="T709" s="20"/>
      <c r="U709" s="20"/>
      <c r="V709" s="20"/>
      <c r="W709" s="103"/>
    </row>
    <row r="710" spans="1:25" s="96" customFormat="1" ht="12.75" x14ac:dyDescent="0.25">
      <c r="A710" s="97">
        <v>655</v>
      </c>
      <c r="B710" s="98" t="str">
        <f t="shared" ca="1" si="40"/>
        <v/>
      </c>
      <c r="C710" s="99"/>
      <c r="D710" s="99"/>
      <c r="E710" s="99"/>
      <c r="F710" s="99"/>
      <c r="G710" s="20"/>
      <c r="H710" s="20"/>
      <c r="I710" s="20"/>
      <c r="J710" s="20"/>
      <c r="K710" s="100"/>
      <c r="L710" s="100" t="str">
        <f t="shared" ca="1" si="41"/>
        <v/>
      </c>
      <c r="M710" s="101" t="str">
        <f t="shared" ca="1" si="42"/>
        <v/>
      </c>
      <c r="N710" s="100" t="str">
        <f t="shared" ca="1" si="43"/>
        <v/>
      </c>
      <c r="O710" s="102"/>
      <c r="P710" s="102"/>
      <c r="Q710" s="102"/>
      <c r="R710" s="102"/>
      <c r="S710" s="102"/>
      <c r="T710" s="20"/>
      <c r="U710" s="20"/>
      <c r="V710" s="20"/>
      <c r="W710" s="103"/>
    </row>
    <row r="711" spans="1:25" s="96" customFormat="1" ht="12.75" x14ac:dyDescent="0.25">
      <c r="A711" s="97">
        <v>656</v>
      </c>
      <c r="B711" s="98" t="str">
        <f t="shared" ca="1" si="40"/>
        <v/>
      </c>
      <c r="C711" s="99"/>
      <c r="D711" s="99"/>
      <c r="E711" s="99"/>
      <c r="F711" s="99"/>
      <c r="G711" s="20"/>
      <c r="H711" s="20"/>
      <c r="I711" s="20"/>
      <c r="J711" s="20"/>
      <c r="K711" s="100"/>
      <c r="L711" s="100" t="str">
        <f t="shared" ca="1" si="41"/>
        <v/>
      </c>
      <c r="M711" s="101" t="str">
        <f t="shared" ca="1" si="42"/>
        <v/>
      </c>
      <c r="N711" s="100" t="str">
        <f t="shared" ca="1" si="43"/>
        <v/>
      </c>
      <c r="O711" s="102"/>
      <c r="P711" s="102"/>
      <c r="Q711" s="102"/>
      <c r="R711" s="102"/>
      <c r="S711" s="102"/>
      <c r="T711" s="20"/>
      <c r="U711" s="20"/>
      <c r="V711" s="20"/>
      <c r="W711" s="103"/>
    </row>
    <row r="712" spans="1:25" s="96" customFormat="1" ht="12.75" x14ac:dyDescent="0.25">
      <c r="A712" s="97">
        <v>657</v>
      </c>
      <c r="B712" s="98" t="str">
        <f t="shared" ca="1" si="40"/>
        <v/>
      </c>
      <c r="C712" s="99"/>
      <c r="D712" s="99"/>
      <c r="E712" s="99"/>
      <c r="F712" s="99"/>
      <c r="G712" s="20"/>
      <c r="H712" s="20"/>
      <c r="I712" s="20"/>
      <c r="J712" s="20"/>
      <c r="K712" s="100"/>
      <c r="L712" s="100" t="str">
        <f t="shared" ca="1" si="41"/>
        <v/>
      </c>
      <c r="M712" s="101" t="str">
        <f t="shared" ca="1" si="42"/>
        <v/>
      </c>
      <c r="N712" s="100" t="str">
        <f t="shared" ca="1" si="43"/>
        <v/>
      </c>
      <c r="O712" s="102"/>
      <c r="P712" s="102"/>
      <c r="Q712" s="102"/>
      <c r="R712" s="102"/>
      <c r="S712" s="102"/>
      <c r="T712" s="20"/>
      <c r="U712" s="20"/>
      <c r="V712" s="20"/>
      <c r="W712" s="103"/>
    </row>
    <row r="713" spans="1:25" ht="12.75" x14ac:dyDescent="0.25">
      <c r="A713" s="97">
        <v>658</v>
      </c>
      <c r="B713" s="98" t="str">
        <f t="shared" ca="1" si="40"/>
        <v/>
      </c>
      <c r="C713" s="99"/>
      <c r="D713" s="99"/>
      <c r="E713" s="99"/>
      <c r="F713" s="99"/>
      <c r="G713" s="20"/>
      <c r="H713" s="20"/>
      <c r="I713" s="20"/>
      <c r="J713" s="20"/>
      <c r="K713" s="100"/>
      <c r="L713" s="100" t="str">
        <f t="shared" ca="1" si="41"/>
        <v/>
      </c>
      <c r="M713" s="101" t="str">
        <f t="shared" ca="1" si="42"/>
        <v/>
      </c>
      <c r="N713" s="100" t="str">
        <f t="shared" ca="1" si="43"/>
        <v/>
      </c>
      <c r="O713" s="102"/>
      <c r="P713" s="102"/>
      <c r="Q713" s="102"/>
      <c r="R713" s="102"/>
      <c r="S713" s="102"/>
      <c r="T713" s="20"/>
      <c r="U713" s="20"/>
      <c r="V713" s="20"/>
      <c r="W713" s="103"/>
    </row>
    <row r="714" spans="1:25" ht="12.75" x14ac:dyDescent="0.25">
      <c r="A714" s="97">
        <v>659</v>
      </c>
      <c r="B714" s="98" t="str">
        <f t="shared" ca="1" si="40"/>
        <v/>
      </c>
      <c r="C714" s="99"/>
      <c r="D714" s="99"/>
      <c r="E714" s="99"/>
      <c r="F714" s="99"/>
      <c r="G714" s="20"/>
      <c r="H714" s="20"/>
      <c r="I714" s="20"/>
      <c r="J714" s="20"/>
      <c r="K714" s="100"/>
      <c r="L714" s="100" t="str">
        <f t="shared" ca="1" si="41"/>
        <v/>
      </c>
      <c r="M714" s="101" t="str">
        <f t="shared" ca="1" si="42"/>
        <v/>
      </c>
      <c r="N714" s="100" t="str">
        <f t="shared" ca="1" si="43"/>
        <v/>
      </c>
      <c r="O714" s="102"/>
      <c r="P714" s="102"/>
      <c r="Q714" s="102"/>
      <c r="R714" s="102"/>
      <c r="S714" s="102"/>
      <c r="T714" s="20"/>
      <c r="U714" s="20"/>
      <c r="V714" s="20"/>
      <c r="W714" s="103"/>
    </row>
    <row r="715" spans="1:25" ht="12.75" x14ac:dyDescent="0.25">
      <c r="A715" s="97">
        <v>660</v>
      </c>
      <c r="B715" s="98" t="str">
        <f t="shared" ca="1" si="40"/>
        <v/>
      </c>
      <c r="C715" s="99"/>
      <c r="D715" s="99"/>
      <c r="E715" s="99"/>
      <c r="F715" s="99"/>
      <c r="G715" s="20"/>
      <c r="H715" s="20"/>
      <c r="I715" s="20"/>
      <c r="J715" s="20"/>
      <c r="K715" s="100"/>
      <c r="L715" s="100" t="str">
        <f t="shared" ca="1" si="41"/>
        <v/>
      </c>
      <c r="M715" s="101" t="str">
        <f t="shared" ca="1" si="42"/>
        <v/>
      </c>
      <c r="N715" s="100" t="str">
        <f t="shared" ca="1" si="43"/>
        <v/>
      </c>
      <c r="O715" s="102"/>
      <c r="P715" s="102"/>
      <c r="Q715" s="102"/>
      <c r="R715" s="102"/>
      <c r="S715" s="102"/>
      <c r="T715" s="20"/>
      <c r="U715" s="20"/>
      <c r="V715" s="20"/>
      <c r="W715" s="103"/>
    </row>
    <row r="716" spans="1:25" ht="12.75" x14ac:dyDescent="0.25">
      <c r="A716" s="97">
        <v>661</v>
      </c>
      <c r="B716" s="98" t="str">
        <f t="shared" ca="1" si="40"/>
        <v/>
      </c>
      <c r="C716" s="99"/>
      <c r="D716" s="99"/>
      <c r="E716" s="99"/>
      <c r="F716" s="99"/>
      <c r="G716" s="20"/>
      <c r="H716" s="20"/>
      <c r="I716" s="20"/>
      <c r="J716" s="20"/>
      <c r="K716" s="100"/>
      <c r="L716" s="100" t="str">
        <f t="shared" ca="1" si="41"/>
        <v/>
      </c>
      <c r="M716" s="101" t="str">
        <f t="shared" ca="1" si="42"/>
        <v/>
      </c>
      <c r="N716" s="100" t="str">
        <f t="shared" ca="1" si="43"/>
        <v/>
      </c>
      <c r="O716" s="102"/>
      <c r="P716" s="102"/>
      <c r="Q716" s="102"/>
      <c r="R716" s="102"/>
      <c r="S716" s="102"/>
      <c r="T716" s="20"/>
      <c r="U716" s="20"/>
      <c r="V716" s="20"/>
      <c r="W716" s="103"/>
    </row>
    <row r="717" spans="1:25" ht="12.75" x14ac:dyDescent="0.25">
      <c r="A717" s="97">
        <v>662</v>
      </c>
      <c r="B717" s="98" t="str">
        <f t="shared" ca="1" si="40"/>
        <v/>
      </c>
      <c r="C717" s="99"/>
      <c r="D717" s="99"/>
      <c r="E717" s="99"/>
      <c r="F717" s="99"/>
      <c r="G717" s="20"/>
      <c r="H717" s="20"/>
      <c r="I717" s="20"/>
      <c r="J717" s="20"/>
      <c r="K717" s="100"/>
      <c r="L717" s="100" t="str">
        <f t="shared" ca="1" si="41"/>
        <v/>
      </c>
      <c r="M717" s="101" t="str">
        <f t="shared" ca="1" si="42"/>
        <v/>
      </c>
      <c r="N717" s="100" t="str">
        <f t="shared" ca="1" si="43"/>
        <v/>
      </c>
      <c r="O717" s="102"/>
      <c r="P717" s="102"/>
      <c r="Q717" s="102"/>
      <c r="R717" s="102"/>
      <c r="S717" s="102"/>
      <c r="T717" s="20"/>
      <c r="U717" s="20"/>
      <c r="V717" s="20"/>
      <c r="W717" s="103"/>
    </row>
    <row r="718" spans="1:25" ht="12.75" x14ac:dyDescent="0.25">
      <c r="A718" s="97">
        <v>663</v>
      </c>
      <c r="B718" s="98" t="str">
        <f t="shared" ca="1" si="40"/>
        <v/>
      </c>
      <c r="C718" s="99"/>
      <c r="D718" s="99"/>
      <c r="E718" s="99"/>
      <c r="F718" s="99"/>
      <c r="G718" s="20"/>
      <c r="H718" s="20"/>
      <c r="I718" s="20"/>
      <c r="J718" s="20"/>
      <c r="K718" s="100"/>
      <c r="L718" s="100" t="str">
        <f t="shared" ca="1" si="41"/>
        <v/>
      </c>
      <c r="M718" s="101" t="str">
        <f t="shared" ca="1" si="42"/>
        <v/>
      </c>
      <c r="N718" s="100" t="str">
        <f t="shared" ca="1" si="43"/>
        <v/>
      </c>
      <c r="O718" s="102"/>
      <c r="P718" s="102"/>
      <c r="Q718" s="102"/>
      <c r="R718" s="102"/>
      <c r="S718" s="102"/>
      <c r="T718" s="20"/>
      <c r="U718" s="20"/>
      <c r="V718" s="20"/>
      <c r="W718" s="103"/>
      <c r="X718" s="45"/>
      <c r="Y718" s="45"/>
    </row>
    <row r="719" spans="1:25" ht="12.75" x14ac:dyDescent="0.25">
      <c r="A719" s="97">
        <v>664</v>
      </c>
      <c r="B719" s="98" t="str">
        <f t="shared" ca="1" si="40"/>
        <v/>
      </c>
      <c r="C719" s="99"/>
      <c r="D719" s="99"/>
      <c r="E719" s="99"/>
      <c r="F719" s="99"/>
      <c r="G719" s="20"/>
      <c r="H719" s="20"/>
      <c r="I719" s="20"/>
      <c r="J719" s="20"/>
      <c r="K719" s="100"/>
      <c r="L719" s="100" t="str">
        <f t="shared" ca="1" si="41"/>
        <v/>
      </c>
      <c r="M719" s="101" t="str">
        <f t="shared" ca="1" si="42"/>
        <v/>
      </c>
      <c r="N719" s="100" t="str">
        <f t="shared" ca="1" si="43"/>
        <v/>
      </c>
      <c r="O719" s="102"/>
      <c r="P719" s="102"/>
      <c r="Q719" s="102"/>
      <c r="R719" s="102"/>
      <c r="S719" s="102"/>
      <c r="T719" s="20"/>
      <c r="U719" s="20"/>
      <c r="V719" s="20"/>
      <c r="W719" s="103"/>
      <c r="X719" s="45"/>
      <c r="Y719" s="45"/>
    </row>
    <row r="720" spans="1:25" ht="12.75" x14ac:dyDescent="0.25">
      <c r="A720" s="97">
        <v>665</v>
      </c>
      <c r="B720" s="98" t="str">
        <f t="shared" ca="1" si="40"/>
        <v/>
      </c>
      <c r="C720" s="99"/>
      <c r="D720" s="99"/>
      <c r="E720" s="99"/>
      <c r="F720" s="99"/>
      <c r="G720" s="20"/>
      <c r="H720" s="20"/>
      <c r="I720" s="20"/>
      <c r="J720" s="20"/>
      <c r="K720" s="100"/>
      <c r="L720" s="100" t="str">
        <f t="shared" ca="1" si="41"/>
        <v/>
      </c>
      <c r="M720" s="101" t="str">
        <f t="shared" ca="1" si="42"/>
        <v/>
      </c>
      <c r="N720" s="100" t="str">
        <f t="shared" ca="1" si="43"/>
        <v/>
      </c>
      <c r="O720" s="102"/>
      <c r="P720" s="102"/>
      <c r="Q720" s="102"/>
      <c r="R720" s="102"/>
      <c r="S720" s="102"/>
      <c r="T720" s="20"/>
      <c r="U720" s="20"/>
      <c r="V720" s="20"/>
      <c r="W720" s="103"/>
      <c r="X720" s="45"/>
      <c r="Y720" s="45"/>
    </row>
    <row r="721" spans="1:25" ht="12.75" x14ac:dyDescent="0.25">
      <c r="A721" s="104"/>
      <c r="B721" s="105"/>
      <c r="C721" s="105"/>
      <c r="D721" s="105"/>
      <c r="E721" s="106"/>
      <c r="F721" s="106"/>
      <c r="G721" s="107"/>
      <c r="H721" s="107"/>
      <c r="I721" s="107"/>
      <c r="J721" s="107"/>
      <c r="K721" s="107"/>
      <c r="L721" s="108"/>
      <c r="M721" s="27"/>
      <c r="N721" s="45"/>
      <c r="O721" s="73"/>
      <c r="P721" s="45"/>
      <c r="Q721" s="45"/>
      <c r="R721" s="45"/>
      <c r="S721" s="45"/>
      <c r="T721" s="45"/>
      <c r="U721" s="45"/>
      <c r="V721" s="45"/>
      <c r="W721" s="109"/>
    </row>
    <row r="722" spans="1:25" s="115" customFormat="1" ht="12.75" x14ac:dyDescent="0.25">
      <c r="A722" s="110"/>
      <c r="B722" s="111"/>
      <c r="C722" s="108"/>
      <c r="D722" s="108"/>
      <c r="E722" s="108"/>
      <c r="F722" s="108"/>
      <c r="G722" s="108"/>
      <c r="H722" s="108"/>
      <c r="I722" s="108"/>
      <c r="J722" s="111"/>
      <c r="K722" s="111"/>
      <c r="L722" s="112"/>
      <c r="M722" s="113"/>
      <c r="N722" s="113"/>
      <c r="O722" s="113"/>
      <c r="P722" s="113"/>
      <c r="Q722" s="113"/>
      <c r="R722" s="113"/>
      <c r="S722" s="113"/>
      <c r="T722" s="113"/>
      <c r="U722" s="45"/>
      <c r="V722" s="24"/>
      <c r="W722" s="114"/>
      <c r="X722" s="113"/>
      <c r="Y722" s="113"/>
    </row>
    <row r="723" spans="1:25" s="73" customFormat="1" ht="12.75" x14ac:dyDescent="0.25">
      <c r="A723" s="116"/>
      <c r="B723" s="113" t="s">
        <v>553</v>
      </c>
      <c r="C723" s="113"/>
      <c r="D723" s="113"/>
      <c r="E723" s="113"/>
      <c r="F723" s="113"/>
      <c r="G723" s="113"/>
      <c r="H723" s="113"/>
      <c r="I723" s="113"/>
      <c r="J723" s="113"/>
      <c r="K723" s="113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24"/>
      <c r="W723" s="114"/>
      <c r="X723" s="45"/>
      <c r="Y723" s="45"/>
    </row>
    <row r="724" spans="1:25" s="73" customFormat="1" ht="12.75" x14ac:dyDescent="0.25">
      <c r="A724" s="116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24"/>
      <c r="W724" s="114"/>
      <c r="X724" s="45"/>
      <c r="Y724" s="45"/>
    </row>
    <row r="725" spans="1:25" s="73" customFormat="1" ht="12.75" x14ac:dyDescent="0.25">
      <c r="A725" s="116"/>
      <c r="B725" s="45" t="s">
        <v>554</v>
      </c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24"/>
      <c r="W725" s="114"/>
    </row>
    <row r="726" spans="1:25" s="73" customFormat="1" ht="12.75" x14ac:dyDescent="0.25">
      <c r="A726" s="116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24"/>
      <c r="W726" s="114"/>
    </row>
    <row r="727" spans="1:25" s="73" customFormat="1" ht="12.75" x14ac:dyDescent="0.25">
      <c r="A727" s="116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24"/>
      <c r="W727" s="114"/>
    </row>
    <row r="728" spans="1:25" s="73" customFormat="1" ht="12.75" x14ac:dyDescent="0.25">
      <c r="A728" s="116"/>
      <c r="B728" s="45" t="s">
        <v>555</v>
      </c>
      <c r="C728" s="45"/>
      <c r="D728" s="45"/>
      <c r="E728" s="45"/>
      <c r="F728" s="45"/>
      <c r="G728" s="45"/>
      <c r="H728" s="45"/>
      <c r="I728" s="45"/>
      <c r="J728" s="45" t="s">
        <v>556</v>
      </c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109"/>
    </row>
    <row r="729" spans="1:25" s="73" customFormat="1" ht="12.75" x14ac:dyDescent="0.25">
      <c r="A729" s="116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109"/>
    </row>
    <row r="730" spans="1:25" s="73" customFormat="1" ht="12.75" x14ac:dyDescent="0.25">
      <c r="A730" s="116"/>
      <c r="B730" s="45" t="s">
        <v>557</v>
      </c>
      <c r="C730" s="45"/>
      <c r="D730" s="45"/>
      <c r="E730" s="45"/>
      <c r="F730" s="45"/>
      <c r="G730" s="45"/>
      <c r="H730" s="45"/>
      <c r="I730" s="45"/>
      <c r="J730" s="45" t="s">
        <v>557</v>
      </c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109"/>
    </row>
    <row r="731" spans="1:25" s="73" customFormat="1" ht="12.75" x14ac:dyDescent="0.25">
      <c r="A731" s="116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109"/>
    </row>
    <row r="732" spans="1:25" s="73" customFormat="1" ht="12.75" x14ac:dyDescent="0.25">
      <c r="A732" s="116"/>
      <c r="B732" s="45" t="s">
        <v>558</v>
      </c>
      <c r="C732" s="45"/>
      <c r="D732" s="45"/>
      <c r="E732" s="45"/>
      <c r="F732" s="45"/>
      <c r="G732" s="45"/>
      <c r="H732" s="45"/>
      <c r="I732" s="45"/>
      <c r="J732" s="45" t="s">
        <v>558</v>
      </c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109"/>
    </row>
    <row r="733" spans="1:25" s="73" customFormat="1" ht="12.75" x14ac:dyDescent="0.25">
      <c r="A733" s="116"/>
      <c r="B733" s="45" t="s">
        <v>559</v>
      </c>
      <c r="C733" s="45"/>
      <c r="D733" s="45"/>
      <c r="E733" s="45"/>
      <c r="F733" s="45"/>
      <c r="G733" s="45"/>
      <c r="H733" s="45"/>
      <c r="I733" s="45"/>
      <c r="J733" s="45" t="s">
        <v>559</v>
      </c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109"/>
    </row>
  </sheetData>
  <sheetProtection algorithmName="SHA-512" hashValue="pbnIXtJq/Dah8hiuxz4RcpSUhU+adb5Zrh4pVIaWqD46JkZJ4NIFPO+8UKR/BZp3lTIikwLzmZs696N55c7UMA==" saltValue="B7LuPMmrLsd7l+vjApFcgw==" spinCount="100000" sheet="1" objects="1" scenarios="1" formatCells="0" formatColumns="0" formatRows="0"/>
  <autoFilter ref="A55:W55"/>
  <dataConsolidate/>
  <dataValidations count="2">
    <dataValidation type="whole" showInputMessage="1" showErrorMessage="1" sqref="WVU983743:WVU983760 JI56:JI720 TE56:TE720 ADA56:ADA720 AMW56:AMW720 AWS56:AWS720 BGO56:BGO720 BQK56:BQK720 CAG56:CAG720 CKC56:CKC720 CTY56:CTY720 DDU56:DDU720 DNQ56:DNQ720 DXM56:DXM720 EHI56:EHI720 ERE56:ERE720 FBA56:FBA720 FKW56:FKW720 FUS56:FUS720 GEO56:GEO720 GOK56:GOK720 GYG56:GYG720 HIC56:HIC720 HRY56:HRY720 IBU56:IBU720 ILQ56:ILQ720 IVM56:IVM720 JFI56:JFI720 JPE56:JPE720 JZA56:JZA720 KIW56:KIW720 KSS56:KSS720 LCO56:LCO720 LMK56:LMK720 LWG56:LWG720 MGC56:MGC720 MPY56:MPY720 MZU56:MZU720 NJQ56:NJQ720 NTM56:NTM720 ODI56:ODI720 ONE56:ONE720 OXA56:OXA720 PGW56:PGW720 PQS56:PQS720 QAO56:QAO720 QKK56:QKK720 QUG56:QUG720 REC56:REC720 RNY56:RNY720 RXU56:RXU720 SHQ56:SHQ720 SRM56:SRM720 TBI56:TBI720 TLE56:TLE720 TVA56:TVA720 UEW56:UEW720 UOS56:UOS720 UYO56:UYO720 VIK56:VIK720 VSG56:VSG720 WCC56:WCC720 WLY56:WLY720 WVU56:WVU720 N66239:N66256 JI66239:JI66256 TE66239:TE66256 ADA66239:ADA66256 AMW66239:AMW66256 AWS66239:AWS66256 BGO66239:BGO66256 BQK66239:BQK66256 CAG66239:CAG66256 CKC66239:CKC66256 CTY66239:CTY66256 DDU66239:DDU66256 DNQ66239:DNQ66256 DXM66239:DXM66256 EHI66239:EHI66256 ERE66239:ERE66256 FBA66239:FBA66256 FKW66239:FKW66256 FUS66239:FUS66256 GEO66239:GEO66256 GOK66239:GOK66256 GYG66239:GYG66256 HIC66239:HIC66256 HRY66239:HRY66256 IBU66239:IBU66256 ILQ66239:ILQ66256 IVM66239:IVM66256 JFI66239:JFI66256 JPE66239:JPE66256 JZA66239:JZA66256 KIW66239:KIW66256 KSS66239:KSS66256 LCO66239:LCO66256 LMK66239:LMK66256 LWG66239:LWG66256 MGC66239:MGC66256 MPY66239:MPY66256 MZU66239:MZU66256 NJQ66239:NJQ66256 NTM66239:NTM66256 ODI66239:ODI66256 ONE66239:ONE66256 OXA66239:OXA66256 PGW66239:PGW66256 PQS66239:PQS66256 QAO66239:QAO66256 QKK66239:QKK66256 QUG66239:QUG66256 REC66239:REC66256 RNY66239:RNY66256 RXU66239:RXU66256 SHQ66239:SHQ66256 SRM66239:SRM66256 TBI66239:TBI66256 TLE66239:TLE66256 TVA66239:TVA66256 UEW66239:UEW66256 UOS66239:UOS66256 UYO66239:UYO66256 VIK66239:VIK66256 VSG66239:VSG66256 WCC66239:WCC66256 WLY66239:WLY66256 WVU66239:WVU66256 N131775:N131792 JI131775:JI131792 TE131775:TE131792 ADA131775:ADA131792 AMW131775:AMW131792 AWS131775:AWS131792 BGO131775:BGO131792 BQK131775:BQK131792 CAG131775:CAG131792 CKC131775:CKC131792 CTY131775:CTY131792 DDU131775:DDU131792 DNQ131775:DNQ131792 DXM131775:DXM131792 EHI131775:EHI131792 ERE131775:ERE131792 FBA131775:FBA131792 FKW131775:FKW131792 FUS131775:FUS131792 GEO131775:GEO131792 GOK131775:GOK131792 GYG131775:GYG131792 HIC131775:HIC131792 HRY131775:HRY131792 IBU131775:IBU131792 ILQ131775:ILQ131792 IVM131775:IVM131792 JFI131775:JFI131792 JPE131775:JPE131792 JZA131775:JZA131792 KIW131775:KIW131792 KSS131775:KSS131792 LCO131775:LCO131792 LMK131775:LMK131792 LWG131775:LWG131792 MGC131775:MGC131792 MPY131775:MPY131792 MZU131775:MZU131792 NJQ131775:NJQ131792 NTM131775:NTM131792 ODI131775:ODI131792 ONE131775:ONE131792 OXA131775:OXA131792 PGW131775:PGW131792 PQS131775:PQS131792 QAO131775:QAO131792 QKK131775:QKK131792 QUG131775:QUG131792 REC131775:REC131792 RNY131775:RNY131792 RXU131775:RXU131792 SHQ131775:SHQ131792 SRM131775:SRM131792 TBI131775:TBI131792 TLE131775:TLE131792 TVA131775:TVA131792 UEW131775:UEW131792 UOS131775:UOS131792 UYO131775:UYO131792 VIK131775:VIK131792 VSG131775:VSG131792 WCC131775:WCC131792 WLY131775:WLY131792 WVU131775:WVU131792 N197311:N197328 JI197311:JI197328 TE197311:TE197328 ADA197311:ADA197328 AMW197311:AMW197328 AWS197311:AWS197328 BGO197311:BGO197328 BQK197311:BQK197328 CAG197311:CAG197328 CKC197311:CKC197328 CTY197311:CTY197328 DDU197311:DDU197328 DNQ197311:DNQ197328 DXM197311:DXM197328 EHI197311:EHI197328 ERE197311:ERE197328 FBA197311:FBA197328 FKW197311:FKW197328 FUS197311:FUS197328 GEO197311:GEO197328 GOK197311:GOK197328 GYG197311:GYG197328 HIC197311:HIC197328 HRY197311:HRY197328 IBU197311:IBU197328 ILQ197311:ILQ197328 IVM197311:IVM197328 JFI197311:JFI197328 JPE197311:JPE197328 JZA197311:JZA197328 KIW197311:KIW197328 KSS197311:KSS197328 LCO197311:LCO197328 LMK197311:LMK197328 LWG197311:LWG197328 MGC197311:MGC197328 MPY197311:MPY197328 MZU197311:MZU197328 NJQ197311:NJQ197328 NTM197311:NTM197328 ODI197311:ODI197328 ONE197311:ONE197328 OXA197311:OXA197328 PGW197311:PGW197328 PQS197311:PQS197328 QAO197311:QAO197328 QKK197311:QKK197328 QUG197311:QUG197328 REC197311:REC197328 RNY197311:RNY197328 RXU197311:RXU197328 SHQ197311:SHQ197328 SRM197311:SRM197328 TBI197311:TBI197328 TLE197311:TLE197328 TVA197311:TVA197328 UEW197311:UEW197328 UOS197311:UOS197328 UYO197311:UYO197328 VIK197311:VIK197328 VSG197311:VSG197328 WCC197311:WCC197328 WLY197311:WLY197328 WVU197311:WVU197328 N262847:N262864 JI262847:JI262864 TE262847:TE262864 ADA262847:ADA262864 AMW262847:AMW262864 AWS262847:AWS262864 BGO262847:BGO262864 BQK262847:BQK262864 CAG262847:CAG262864 CKC262847:CKC262864 CTY262847:CTY262864 DDU262847:DDU262864 DNQ262847:DNQ262864 DXM262847:DXM262864 EHI262847:EHI262864 ERE262847:ERE262864 FBA262847:FBA262864 FKW262847:FKW262864 FUS262847:FUS262864 GEO262847:GEO262864 GOK262847:GOK262864 GYG262847:GYG262864 HIC262847:HIC262864 HRY262847:HRY262864 IBU262847:IBU262864 ILQ262847:ILQ262864 IVM262847:IVM262864 JFI262847:JFI262864 JPE262847:JPE262864 JZA262847:JZA262864 KIW262847:KIW262864 KSS262847:KSS262864 LCO262847:LCO262864 LMK262847:LMK262864 LWG262847:LWG262864 MGC262847:MGC262864 MPY262847:MPY262864 MZU262847:MZU262864 NJQ262847:NJQ262864 NTM262847:NTM262864 ODI262847:ODI262864 ONE262847:ONE262864 OXA262847:OXA262864 PGW262847:PGW262864 PQS262847:PQS262864 QAO262847:QAO262864 QKK262847:QKK262864 QUG262847:QUG262864 REC262847:REC262864 RNY262847:RNY262864 RXU262847:RXU262864 SHQ262847:SHQ262864 SRM262847:SRM262864 TBI262847:TBI262864 TLE262847:TLE262864 TVA262847:TVA262864 UEW262847:UEW262864 UOS262847:UOS262864 UYO262847:UYO262864 VIK262847:VIK262864 VSG262847:VSG262864 WCC262847:WCC262864 WLY262847:WLY262864 WVU262847:WVU262864 N328383:N328400 JI328383:JI328400 TE328383:TE328400 ADA328383:ADA328400 AMW328383:AMW328400 AWS328383:AWS328400 BGO328383:BGO328400 BQK328383:BQK328400 CAG328383:CAG328400 CKC328383:CKC328400 CTY328383:CTY328400 DDU328383:DDU328400 DNQ328383:DNQ328400 DXM328383:DXM328400 EHI328383:EHI328400 ERE328383:ERE328400 FBA328383:FBA328400 FKW328383:FKW328400 FUS328383:FUS328400 GEO328383:GEO328400 GOK328383:GOK328400 GYG328383:GYG328400 HIC328383:HIC328400 HRY328383:HRY328400 IBU328383:IBU328400 ILQ328383:ILQ328400 IVM328383:IVM328400 JFI328383:JFI328400 JPE328383:JPE328400 JZA328383:JZA328400 KIW328383:KIW328400 KSS328383:KSS328400 LCO328383:LCO328400 LMK328383:LMK328400 LWG328383:LWG328400 MGC328383:MGC328400 MPY328383:MPY328400 MZU328383:MZU328400 NJQ328383:NJQ328400 NTM328383:NTM328400 ODI328383:ODI328400 ONE328383:ONE328400 OXA328383:OXA328400 PGW328383:PGW328400 PQS328383:PQS328400 QAO328383:QAO328400 QKK328383:QKK328400 QUG328383:QUG328400 REC328383:REC328400 RNY328383:RNY328400 RXU328383:RXU328400 SHQ328383:SHQ328400 SRM328383:SRM328400 TBI328383:TBI328400 TLE328383:TLE328400 TVA328383:TVA328400 UEW328383:UEW328400 UOS328383:UOS328400 UYO328383:UYO328400 VIK328383:VIK328400 VSG328383:VSG328400 WCC328383:WCC328400 WLY328383:WLY328400 WVU328383:WVU328400 N393919:N393936 JI393919:JI393936 TE393919:TE393936 ADA393919:ADA393936 AMW393919:AMW393936 AWS393919:AWS393936 BGO393919:BGO393936 BQK393919:BQK393936 CAG393919:CAG393936 CKC393919:CKC393936 CTY393919:CTY393936 DDU393919:DDU393936 DNQ393919:DNQ393936 DXM393919:DXM393936 EHI393919:EHI393936 ERE393919:ERE393936 FBA393919:FBA393936 FKW393919:FKW393936 FUS393919:FUS393936 GEO393919:GEO393936 GOK393919:GOK393936 GYG393919:GYG393936 HIC393919:HIC393936 HRY393919:HRY393936 IBU393919:IBU393936 ILQ393919:ILQ393936 IVM393919:IVM393936 JFI393919:JFI393936 JPE393919:JPE393936 JZA393919:JZA393936 KIW393919:KIW393936 KSS393919:KSS393936 LCO393919:LCO393936 LMK393919:LMK393936 LWG393919:LWG393936 MGC393919:MGC393936 MPY393919:MPY393936 MZU393919:MZU393936 NJQ393919:NJQ393936 NTM393919:NTM393936 ODI393919:ODI393936 ONE393919:ONE393936 OXA393919:OXA393936 PGW393919:PGW393936 PQS393919:PQS393936 QAO393919:QAO393936 QKK393919:QKK393936 QUG393919:QUG393936 REC393919:REC393936 RNY393919:RNY393936 RXU393919:RXU393936 SHQ393919:SHQ393936 SRM393919:SRM393936 TBI393919:TBI393936 TLE393919:TLE393936 TVA393919:TVA393936 UEW393919:UEW393936 UOS393919:UOS393936 UYO393919:UYO393936 VIK393919:VIK393936 VSG393919:VSG393936 WCC393919:WCC393936 WLY393919:WLY393936 WVU393919:WVU393936 N459455:N459472 JI459455:JI459472 TE459455:TE459472 ADA459455:ADA459472 AMW459455:AMW459472 AWS459455:AWS459472 BGO459455:BGO459472 BQK459455:BQK459472 CAG459455:CAG459472 CKC459455:CKC459472 CTY459455:CTY459472 DDU459455:DDU459472 DNQ459455:DNQ459472 DXM459455:DXM459472 EHI459455:EHI459472 ERE459455:ERE459472 FBA459455:FBA459472 FKW459455:FKW459472 FUS459455:FUS459472 GEO459455:GEO459472 GOK459455:GOK459472 GYG459455:GYG459472 HIC459455:HIC459472 HRY459455:HRY459472 IBU459455:IBU459472 ILQ459455:ILQ459472 IVM459455:IVM459472 JFI459455:JFI459472 JPE459455:JPE459472 JZA459455:JZA459472 KIW459455:KIW459472 KSS459455:KSS459472 LCO459455:LCO459472 LMK459455:LMK459472 LWG459455:LWG459472 MGC459455:MGC459472 MPY459455:MPY459472 MZU459455:MZU459472 NJQ459455:NJQ459472 NTM459455:NTM459472 ODI459455:ODI459472 ONE459455:ONE459472 OXA459455:OXA459472 PGW459455:PGW459472 PQS459455:PQS459472 QAO459455:QAO459472 QKK459455:QKK459472 QUG459455:QUG459472 REC459455:REC459472 RNY459455:RNY459472 RXU459455:RXU459472 SHQ459455:SHQ459472 SRM459455:SRM459472 TBI459455:TBI459472 TLE459455:TLE459472 TVA459455:TVA459472 UEW459455:UEW459472 UOS459455:UOS459472 UYO459455:UYO459472 VIK459455:VIK459472 VSG459455:VSG459472 WCC459455:WCC459472 WLY459455:WLY459472 WVU459455:WVU459472 N524991:N525008 JI524991:JI525008 TE524991:TE525008 ADA524991:ADA525008 AMW524991:AMW525008 AWS524991:AWS525008 BGO524991:BGO525008 BQK524991:BQK525008 CAG524991:CAG525008 CKC524991:CKC525008 CTY524991:CTY525008 DDU524991:DDU525008 DNQ524991:DNQ525008 DXM524991:DXM525008 EHI524991:EHI525008 ERE524991:ERE525008 FBA524991:FBA525008 FKW524991:FKW525008 FUS524991:FUS525008 GEO524991:GEO525008 GOK524991:GOK525008 GYG524991:GYG525008 HIC524991:HIC525008 HRY524991:HRY525008 IBU524991:IBU525008 ILQ524991:ILQ525008 IVM524991:IVM525008 JFI524991:JFI525008 JPE524991:JPE525008 JZA524991:JZA525008 KIW524991:KIW525008 KSS524991:KSS525008 LCO524991:LCO525008 LMK524991:LMK525008 LWG524991:LWG525008 MGC524991:MGC525008 MPY524991:MPY525008 MZU524991:MZU525008 NJQ524991:NJQ525008 NTM524991:NTM525008 ODI524991:ODI525008 ONE524991:ONE525008 OXA524991:OXA525008 PGW524991:PGW525008 PQS524991:PQS525008 QAO524991:QAO525008 QKK524991:QKK525008 QUG524991:QUG525008 REC524991:REC525008 RNY524991:RNY525008 RXU524991:RXU525008 SHQ524991:SHQ525008 SRM524991:SRM525008 TBI524991:TBI525008 TLE524991:TLE525008 TVA524991:TVA525008 UEW524991:UEW525008 UOS524991:UOS525008 UYO524991:UYO525008 VIK524991:VIK525008 VSG524991:VSG525008 WCC524991:WCC525008 WLY524991:WLY525008 WVU524991:WVU525008 N590527:N590544 JI590527:JI590544 TE590527:TE590544 ADA590527:ADA590544 AMW590527:AMW590544 AWS590527:AWS590544 BGO590527:BGO590544 BQK590527:BQK590544 CAG590527:CAG590544 CKC590527:CKC590544 CTY590527:CTY590544 DDU590527:DDU590544 DNQ590527:DNQ590544 DXM590527:DXM590544 EHI590527:EHI590544 ERE590527:ERE590544 FBA590527:FBA590544 FKW590527:FKW590544 FUS590527:FUS590544 GEO590527:GEO590544 GOK590527:GOK590544 GYG590527:GYG590544 HIC590527:HIC590544 HRY590527:HRY590544 IBU590527:IBU590544 ILQ590527:ILQ590544 IVM590527:IVM590544 JFI590527:JFI590544 JPE590527:JPE590544 JZA590527:JZA590544 KIW590527:KIW590544 KSS590527:KSS590544 LCO590527:LCO590544 LMK590527:LMK590544 LWG590527:LWG590544 MGC590527:MGC590544 MPY590527:MPY590544 MZU590527:MZU590544 NJQ590527:NJQ590544 NTM590527:NTM590544 ODI590527:ODI590544 ONE590527:ONE590544 OXA590527:OXA590544 PGW590527:PGW590544 PQS590527:PQS590544 QAO590527:QAO590544 QKK590527:QKK590544 QUG590527:QUG590544 REC590527:REC590544 RNY590527:RNY590544 RXU590527:RXU590544 SHQ590527:SHQ590544 SRM590527:SRM590544 TBI590527:TBI590544 TLE590527:TLE590544 TVA590527:TVA590544 UEW590527:UEW590544 UOS590527:UOS590544 UYO590527:UYO590544 VIK590527:VIK590544 VSG590527:VSG590544 WCC590527:WCC590544 WLY590527:WLY590544 WVU590527:WVU590544 N656063:N656080 JI656063:JI656080 TE656063:TE656080 ADA656063:ADA656080 AMW656063:AMW656080 AWS656063:AWS656080 BGO656063:BGO656080 BQK656063:BQK656080 CAG656063:CAG656080 CKC656063:CKC656080 CTY656063:CTY656080 DDU656063:DDU656080 DNQ656063:DNQ656080 DXM656063:DXM656080 EHI656063:EHI656080 ERE656063:ERE656080 FBA656063:FBA656080 FKW656063:FKW656080 FUS656063:FUS656080 GEO656063:GEO656080 GOK656063:GOK656080 GYG656063:GYG656080 HIC656063:HIC656080 HRY656063:HRY656080 IBU656063:IBU656080 ILQ656063:ILQ656080 IVM656063:IVM656080 JFI656063:JFI656080 JPE656063:JPE656080 JZA656063:JZA656080 KIW656063:KIW656080 KSS656063:KSS656080 LCO656063:LCO656080 LMK656063:LMK656080 LWG656063:LWG656080 MGC656063:MGC656080 MPY656063:MPY656080 MZU656063:MZU656080 NJQ656063:NJQ656080 NTM656063:NTM656080 ODI656063:ODI656080 ONE656063:ONE656080 OXA656063:OXA656080 PGW656063:PGW656080 PQS656063:PQS656080 QAO656063:QAO656080 QKK656063:QKK656080 QUG656063:QUG656080 REC656063:REC656080 RNY656063:RNY656080 RXU656063:RXU656080 SHQ656063:SHQ656080 SRM656063:SRM656080 TBI656063:TBI656080 TLE656063:TLE656080 TVA656063:TVA656080 UEW656063:UEW656080 UOS656063:UOS656080 UYO656063:UYO656080 VIK656063:VIK656080 VSG656063:VSG656080 WCC656063:WCC656080 WLY656063:WLY656080 WVU656063:WVU656080 N721599:N721616 JI721599:JI721616 TE721599:TE721616 ADA721599:ADA721616 AMW721599:AMW721616 AWS721599:AWS721616 BGO721599:BGO721616 BQK721599:BQK721616 CAG721599:CAG721616 CKC721599:CKC721616 CTY721599:CTY721616 DDU721599:DDU721616 DNQ721599:DNQ721616 DXM721599:DXM721616 EHI721599:EHI721616 ERE721599:ERE721616 FBA721599:FBA721616 FKW721599:FKW721616 FUS721599:FUS721616 GEO721599:GEO721616 GOK721599:GOK721616 GYG721599:GYG721616 HIC721599:HIC721616 HRY721599:HRY721616 IBU721599:IBU721616 ILQ721599:ILQ721616 IVM721599:IVM721616 JFI721599:JFI721616 JPE721599:JPE721616 JZA721599:JZA721616 KIW721599:KIW721616 KSS721599:KSS721616 LCO721599:LCO721616 LMK721599:LMK721616 LWG721599:LWG721616 MGC721599:MGC721616 MPY721599:MPY721616 MZU721599:MZU721616 NJQ721599:NJQ721616 NTM721599:NTM721616 ODI721599:ODI721616 ONE721599:ONE721616 OXA721599:OXA721616 PGW721599:PGW721616 PQS721599:PQS721616 QAO721599:QAO721616 QKK721599:QKK721616 QUG721599:QUG721616 REC721599:REC721616 RNY721599:RNY721616 RXU721599:RXU721616 SHQ721599:SHQ721616 SRM721599:SRM721616 TBI721599:TBI721616 TLE721599:TLE721616 TVA721599:TVA721616 UEW721599:UEW721616 UOS721599:UOS721616 UYO721599:UYO721616 VIK721599:VIK721616 VSG721599:VSG721616 WCC721599:WCC721616 WLY721599:WLY721616 WVU721599:WVU721616 N787135:N787152 JI787135:JI787152 TE787135:TE787152 ADA787135:ADA787152 AMW787135:AMW787152 AWS787135:AWS787152 BGO787135:BGO787152 BQK787135:BQK787152 CAG787135:CAG787152 CKC787135:CKC787152 CTY787135:CTY787152 DDU787135:DDU787152 DNQ787135:DNQ787152 DXM787135:DXM787152 EHI787135:EHI787152 ERE787135:ERE787152 FBA787135:FBA787152 FKW787135:FKW787152 FUS787135:FUS787152 GEO787135:GEO787152 GOK787135:GOK787152 GYG787135:GYG787152 HIC787135:HIC787152 HRY787135:HRY787152 IBU787135:IBU787152 ILQ787135:ILQ787152 IVM787135:IVM787152 JFI787135:JFI787152 JPE787135:JPE787152 JZA787135:JZA787152 KIW787135:KIW787152 KSS787135:KSS787152 LCO787135:LCO787152 LMK787135:LMK787152 LWG787135:LWG787152 MGC787135:MGC787152 MPY787135:MPY787152 MZU787135:MZU787152 NJQ787135:NJQ787152 NTM787135:NTM787152 ODI787135:ODI787152 ONE787135:ONE787152 OXA787135:OXA787152 PGW787135:PGW787152 PQS787135:PQS787152 QAO787135:QAO787152 QKK787135:QKK787152 QUG787135:QUG787152 REC787135:REC787152 RNY787135:RNY787152 RXU787135:RXU787152 SHQ787135:SHQ787152 SRM787135:SRM787152 TBI787135:TBI787152 TLE787135:TLE787152 TVA787135:TVA787152 UEW787135:UEW787152 UOS787135:UOS787152 UYO787135:UYO787152 VIK787135:VIK787152 VSG787135:VSG787152 WCC787135:WCC787152 WLY787135:WLY787152 WVU787135:WVU787152 N852671:N852688 JI852671:JI852688 TE852671:TE852688 ADA852671:ADA852688 AMW852671:AMW852688 AWS852671:AWS852688 BGO852671:BGO852688 BQK852671:BQK852688 CAG852671:CAG852688 CKC852671:CKC852688 CTY852671:CTY852688 DDU852671:DDU852688 DNQ852671:DNQ852688 DXM852671:DXM852688 EHI852671:EHI852688 ERE852671:ERE852688 FBA852671:FBA852688 FKW852671:FKW852688 FUS852671:FUS852688 GEO852671:GEO852688 GOK852671:GOK852688 GYG852671:GYG852688 HIC852671:HIC852688 HRY852671:HRY852688 IBU852671:IBU852688 ILQ852671:ILQ852688 IVM852671:IVM852688 JFI852671:JFI852688 JPE852671:JPE852688 JZA852671:JZA852688 KIW852671:KIW852688 KSS852671:KSS852688 LCO852671:LCO852688 LMK852671:LMK852688 LWG852671:LWG852688 MGC852671:MGC852688 MPY852671:MPY852688 MZU852671:MZU852688 NJQ852671:NJQ852688 NTM852671:NTM852688 ODI852671:ODI852688 ONE852671:ONE852688 OXA852671:OXA852688 PGW852671:PGW852688 PQS852671:PQS852688 QAO852671:QAO852688 QKK852671:QKK852688 QUG852671:QUG852688 REC852671:REC852688 RNY852671:RNY852688 RXU852671:RXU852688 SHQ852671:SHQ852688 SRM852671:SRM852688 TBI852671:TBI852688 TLE852671:TLE852688 TVA852671:TVA852688 UEW852671:UEW852688 UOS852671:UOS852688 UYO852671:UYO852688 VIK852671:VIK852688 VSG852671:VSG852688 WCC852671:WCC852688 WLY852671:WLY852688 WVU852671:WVU852688 N918207:N918224 JI918207:JI918224 TE918207:TE918224 ADA918207:ADA918224 AMW918207:AMW918224 AWS918207:AWS918224 BGO918207:BGO918224 BQK918207:BQK918224 CAG918207:CAG918224 CKC918207:CKC918224 CTY918207:CTY918224 DDU918207:DDU918224 DNQ918207:DNQ918224 DXM918207:DXM918224 EHI918207:EHI918224 ERE918207:ERE918224 FBA918207:FBA918224 FKW918207:FKW918224 FUS918207:FUS918224 GEO918207:GEO918224 GOK918207:GOK918224 GYG918207:GYG918224 HIC918207:HIC918224 HRY918207:HRY918224 IBU918207:IBU918224 ILQ918207:ILQ918224 IVM918207:IVM918224 JFI918207:JFI918224 JPE918207:JPE918224 JZA918207:JZA918224 KIW918207:KIW918224 KSS918207:KSS918224 LCO918207:LCO918224 LMK918207:LMK918224 LWG918207:LWG918224 MGC918207:MGC918224 MPY918207:MPY918224 MZU918207:MZU918224 NJQ918207:NJQ918224 NTM918207:NTM918224 ODI918207:ODI918224 ONE918207:ONE918224 OXA918207:OXA918224 PGW918207:PGW918224 PQS918207:PQS918224 QAO918207:QAO918224 QKK918207:QKK918224 QUG918207:QUG918224 REC918207:REC918224 RNY918207:RNY918224 RXU918207:RXU918224 SHQ918207:SHQ918224 SRM918207:SRM918224 TBI918207:TBI918224 TLE918207:TLE918224 TVA918207:TVA918224 UEW918207:UEW918224 UOS918207:UOS918224 UYO918207:UYO918224 VIK918207:VIK918224 VSG918207:VSG918224 WCC918207:WCC918224 WLY918207:WLY918224 WVU918207:WVU918224 N983743:N983760 JI983743:JI983760 TE983743:TE983760 ADA983743:ADA983760 AMW983743:AMW983760 AWS983743:AWS983760 BGO983743:BGO983760 BQK983743:BQK983760 CAG983743:CAG983760 CKC983743:CKC983760 CTY983743:CTY983760 DDU983743:DDU983760 DNQ983743:DNQ983760 DXM983743:DXM983760 EHI983743:EHI983760 ERE983743:ERE983760 FBA983743:FBA983760 FKW983743:FKW983760 FUS983743:FUS983760 GEO983743:GEO983760 GOK983743:GOK983760 GYG983743:GYG983760 HIC983743:HIC983760 HRY983743:HRY983760 IBU983743:IBU983760 ILQ983743:ILQ983760 IVM983743:IVM983760 JFI983743:JFI983760 JPE983743:JPE983760 JZA983743:JZA983760 KIW983743:KIW983760 KSS983743:KSS983760 LCO983743:LCO983760 LMK983743:LMK983760 LWG983743:LWG983760 MGC983743:MGC983760 MPY983743:MPY983760 MZU983743:MZU983760 NJQ983743:NJQ983760 NTM983743:NTM983760 ODI983743:ODI983760 ONE983743:ONE983760 OXA983743:OXA983760 PGW983743:PGW983760 PQS983743:PQS983760 QAO983743:QAO983760 QKK983743:QKK983760 QUG983743:QUG983760 REC983743:REC983760 RNY983743:RNY983760 RXU983743:RXU983760 SHQ983743:SHQ983760 SRM983743:SRM983760 TBI983743:TBI983760 TLE983743:TLE983760 TVA983743:TVA983760 UEW983743:UEW983760 UOS983743:UOS983760 UYO983743:UYO983760 VIK983743:VIK983760 VSG983743:VSG983760 WCC983743:WCC983760 WLY983743:WLY983760">
      <formula1>10</formula1>
      <formula2>18</formula2>
    </dataValidation>
    <dataValidation showInputMessage="1" showErrorMessage="1" sqref="N56:N720"/>
  </dataValidations>
  <pageMargins left="0.7" right="0.7" top="0.75" bottom="0.75" header="0.3" footer="0.3"/>
  <pageSetup paperSize="9" scale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>
                <anchor moveWithCells="1" sizeWithCells="1">
                  <from>
                    <xdr:col>27</xdr:col>
                    <xdr:colOff>28575</xdr:colOff>
                    <xdr:row>5</xdr:row>
                    <xdr:rowOff>57150</xdr:rowOff>
                  </from>
                  <to>
                    <xdr:col>28</xdr:col>
                    <xdr:colOff>438150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view="pageBreakPreview" zoomScale="85" zoomScaleNormal="85" zoomScaleSheetLayoutView="85" workbookViewId="0">
      <selection activeCell="R9" sqref="R9"/>
    </sheetView>
  </sheetViews>
  <sheetFormatPr defaultRowHeight="15" x14ac:dyDescent="0.25"/>
  <cols>
    <col min="1" max="1" width="4.7109375" customWidth="1"/>
    <col min="2" max="2" width="7.42578125" customWidth="1"/>
    <col min="3" max="3" width="21.7109375" customWidth="1"/>
    <col min="4" max="4" width="23.140625" customWidth="1"/>
    <col min="5" max="5" width="15" customWidth="1"/>
    <col min="6" max="6" width="11.7109375" customWidth="1"/>
    <col min="7" max="7" width="23.7109375" bestFit="1" customWidth="1"/>
    <col min="8" max="8" width="6.85546875" customWidth="1"/>
    <col min="9" max="9" width="15.85546875" customWidth="1"/>
    <col min="10" max="10" width="5.7109375" customWidth="1"/>
    <col min="11" max="11" width="15.140625" customWidth="1"/>
    <col min="12" max="12" width="5.5703125" customWidth="1"/>
    <col min="13" max="13" width="3.85546875" customWidth="1"/>
    <col min="14" max="14" width="5.5703125" customWidth="1"/>
  </cols>
  <sheetData>
    <row r="1" spans="1:13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5">
      <c r="A2" s="51"/>
      <c r="B2" s="10"/>
      <c r="C2" s="10"/>
      <c r="D2" s="10"/>
      <c r="E2" s="51"/>
      <c r="F2" s="51"/>
      <c r="G2" s="51"/>
      <c r="H2" s="51"/>
      <c r="I2" s="51"/>
      <c r="J2" s="51"/>
      <c r="K2" s="51"/>
      <c r="L2" s="51"/>
      <c r="M2" s="51"/>
    </row>
    <row r="3" spans="1:13" ht="10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3.5" customHeight="1" x14ac:dyDescent="0.25">
      <c r="A4" s="51"/>
      <c r="B4" s="51"/>
      <c r="C4" s="138" t="s">
        <v>2</v>
      </c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3.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x14ac:dyDescent="0.25">
      <c r="A6" s="51"/>
      <c r="B6" s="51"/>
      <c r="C6" s="51"/>
      <c r="D6" s="51"/>
      <c r="E6" s="51"/>
      <c r="F6" s="129"/>
      <c r="G6" s="105"/>
      <c r="H6" s="105"/>
      <c r="I6" s="105"/>
      <c r="J6" s="133" t="s">
        <v>7</v>
      </c>
      <c r="K6" s="7"/>
      <c r="L6" s="51"/>
      <c r="M6" s="51"/>
    </row>
    <row r="7" spans="1:13" x14ac:dyDescent="0.25">
      <c r="A7" s="129"/>
      <c r="B7" s="132" t="s">
        <v>3</v>
      </c>
      <c r="C7" s="3" t="s">
        <v>4</v>
      </c>
      <c r="D7" s="51"/>
      <c r="E7" s="51"/>
      <c r="F7" s="105"/>
      <c r="G7" s="105"/>
      <c r="H7" s="105"/>
      <c r="I7" s="105"/>
      <c r="J7" s="133" t="s">
        <v>8</v>
      </c>
      <c r="K7" s="8"/>
      <c r="L7" s="51"/>
      <c r="M7" s="51"/>
    </row>
    <row r="8" spans="1:13" x14ac:dyDescent="0.25">
      <c r="A8" s="129"/>
      <c r="B8" s="132" t="s">
        <v>5</v>
      </c>
      <c r="C8" s="4"/>
      <c r="D8" s="51"/>
      <c r="E8" s="51"/>
      <c r="F8" s="105"/>
      <c r="G8" s="105"/>
      <c r="H8" s="105"/>
      <c r="I8" s="105"/>
      <c r="J8" s="105"/>
      <c r="K8" s="105"/>
      <c r="L8" s="51"/>
      <c r="M8" s="51"/>
    </row>
    <row r="9" spans="1:13" x14ac:dyDescent="0.25">
      <c r="A9" s="129"/>
      <c r="B9" s="132" t="s">
        <v>6</v>
      </c>
      <c r="C9" s="5"/>
      <c r="D9" s="51"/>
      <c r="E9" s="51"/>
      <c r="F9" s="105"/>
      <c r="G9" s="105"/>
      <c r="H9" s="105"/>
      <c r="I9" s="105"/>
      <c r="J9" s="133" t="s">
        <v>10</v>
      </c>
      <c r="K9" s="8"/>
      <c r="L9" s="51"/>
      <c r="M9" s="51"/>
    </row>
    <row r="10" spans="1:13" x14ac:dyDescent="0.25">
      <c r="A10" s="51"/>
      <c r="B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ht="15.75" x14ac:dyDescent="0.25">
      <c r="A11" s="51"/>
      <c r="B11" s="51"/>
      <c r="C11" s="53" t="s">
        <v>11</v>
      </c>
      <c r="D11" s="64"/>
      <c r="E11" s="62" t="s">
        <v>12</v>
      </c>
      <c r="F11" s="68"/>
      <c r="G11" s="53" t="s">
        <v>13</v>
      </c>
      <c r="H11" s="68"/>
      <c r="I11" s="53" t="s">
        <v>14</v>
      </c>
      <c r="J11" s="64"/>
      <c r="K11" s="53" t="s">
        <v>15</v>
      </c>
      <c r="L11" s="71"/>
      <c r="M11" s="51"/>
    </row>
    <row r="12" spans="1:13" x14ac:dyDescent="0.25">
      <c r="A12" s="51"/>
      <c r="B12" s="51"/>
      <c r="C12" s="54" t="s">
        <v>16</v>
      </c>
      <c r="D12" s="65"/>
      <c r="E12" s="63" t="s">
        <v>17</v>
      </c>
      <c r="F12" s="69"/>
      <c r="G12" s="54" t="s">
        <v>23</v>
      </c>
      <c r="H12" s="70"/>
      <c r="I12" s="54" t="s">
        <v>19</v>
      </c>
      <c r="J12" s="65"/>
      <c r="K12" s="56" t="s">
        <v>20</v>
      </c>
      <c r="L12" s="71"/>
      <c r="M12" s="51"/>
    </row>
    <row r="13" spans="1:13" x14ac:dyDescent="0.25">
      <c r="A13" s="51"/>
      <c r="B13" s="51"/>
      <c r="C13" s="54" t="s">
        <v>21</v>
      </c>
      <c r="D13" s="65"/>
      <c r="E13" s="54" t="s">
        <v>22</v>
      </c>
      <c r="F13" s="69"/>
      <c r="G13" s="54" t="s">
        <v>18</v>
      </c>
      <c r="H13" s="70"/>
      <c r="I13" s="54" t="s">
        <v>24</v>
      </c>
      <c r="J13" s="65"/>
      <c r="K13" s="56" t="s">
        <v>25</v>
      </c>
      <c r="L13" s="71"/>
      <c r="M13" s="51"/>
    </row>
    <row r="14" spans="1:13" x14ac:dyDescent="0.25">
      <c r="A14" s="51"/>
      <c r="B14" s="51"/>
      <c r="C14" s="55" t="s">
        <v>26</v>
      </c>
      <c r="D14" s="65"/>
      <c r="E14" s="54" t="s">
        <v>27</v>
      </c>
      <c r="F14" s="69"/>
      <c r="G14" s="54" t="s">
        <v>28</v>
      </c>
      <c r="H14" s="70"/>
      <c r="I14" s="54" t="s">
        <v>29</v>
      </c>
      <c r="J14" s="65"/>
      <c r="K14" s="56" t="s">
        <v>30</v>
      </c>
      <c r="L14" s="71"/>
      <c r="M14" s="51"/>
    </row>
    <row r="15" spans="1:13" x14ac:dyDescent="0.25">
      <c r="A15" s="51"/>
      <c r="B15" s="51"/>
      <c r="D15" s="66"/>
      <c r="E15" s="54" t="s">
        <v>31</v>
      </c>
      <c r="F15" s="69"/>
      <c r="G15" s="54" t="s">
        <v>32</v>
      </c>
      <c r="H15" s="70"/>
      <c r="I15" s="55" t="s">
        <v>33</v>
      </c>
      <c r="J15" s="65"/>
      <c r="K15" s="56" t="s">
        <v>34</v>
      </c>
      <c r="L15" s="71"/>
      <c r="M15" s="51"/>
    </row>
    <row r="16" spans="1:13" x14ac:dyDescent="0.25">
      <c r="A16" s="51"/>
      <c r="B16" s="51"/>
      <c r="C16" s="59" t="s">
        <v>571</v>
      </c>
      <c r="D16" s="67"/>
      <c r="E16" s="54" t="s">
        <v>35</v>
      </c>
      <c r="F16" s="69"/>
      <c r="G16" s="54" t="s">
        <v>36</v>
      </c>
      <c r="H16" s="70"/>
      <c r="I16" s="51"/>
      <c r="J16" s="51"/>
      <c r="K16" s="57" t="s">
        <v>37</v>
      </c>
      <c r="L16" s="71"/>
      <c r="M16" s="51"/>
    </row>
    <row r="17" spans="1:14" x14ac:dyDescent="0.25">
      <c r="A17" s="51"/>
      <c r="B17" s="51"/>
      <c r="C17" s="60" t="s">
        <v>572</v>
      </c>
      <c r="D17" s="67"/>
      <c r="E17" s="54" t="s">
        <v>38</v>
      </c>
      <c r="F17" s="69"/>
      <c r="G17" s="55" t="s">
        <v>39</v>
      </c>
      <c r="H17" s="70"/>
      <c r="I17" s="51"/>
      <c r="J17" s="51"/>
      <c r="K17" s="51"/>
      <c r="L17" s="51"/>
      <c r="M17" s="51"/>
    </row>
    <row r="18" spans="1:14" x14ac:dyDescent="0.25">
      <c r="C18" s="51"/>
      <c r="D18" s="51"/>
      <c r="E18" s="54" t="s">
        <v>40</v>
      </c>
      <c r="F18" s="69"/>
      <c r="H18" s="137"/>
      <c r="I18" s="22"/>
      <c r="J18" s="51"/>
      <c r="K18" s="51"/>
      <c r="L18" s="51"/>
      <c r="M18" s="51"/>
    </row>
    <row r="19" spans="1:14" x14ac:dyDescent="0.25">
      <c r="A19" s="51"/>
      <c r="B19" s="51"/>
      <c r="C19" s="51"/>
      <c r="D19" s="51"/>
      <c r="E19" s="55" t="s">
        <v>578</v>
      </c>
      <c r="F19" s="69"/>
      <c r="G19" s="117" t="s">
        <v>573</v>
      </c>
      <c r="H19" s="136"/>
      <c r="I19" s="51"/>
      <c r="J19" s="51"/>
      <c r="K19" s="51"/>
      <c r="L19" s="51"/>
      <c r="M19" s="51"/>
      <c r="N19" s="9"/>
    </row>
    <row r="20" spans="1:14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9"/>
    </row>
    <row r="21" spans="1:14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1:14" ht="25.5" customHeight="1" x14ac:dyDescent="0.25">
      <c r="A22" s="129"/>
      <c r="B22" s="123" t="s">
        <v>516</v>
      </c>
      <c r="C22" s="124" t="s">
        <v>517</v>
      </c>
      <c r="D22" s="126" t="s">
        <v>518</v>
      </c>
      <c r="E22" s="122" t="s">
        <v>519</v>
      </c>
      <c r="F22" s="122" t="s">
        <v>560</v>
      </c>
      <c r="G22" s="127" t="s">
        <v>542</v>
      </c>
      <c r="H22" s="129"/>
      <c r="I22" s="129"/>
      <c r="J22" s="129"/>
      <c r="K22" s="129"/>
      <c r="L22" s="129"/>
      <c r="M22" s="129"/>
    </row>
    <row r="23" spans="1:14" x14ac:dyDescent="0.25">
      <c r="A23" s="129"/>
      <c r="B23" s="19">
        <v>1</v>
      </c>
      <c r="C23" s="125"/>
      <c r="D23" s="131"/>
      <c r="E23" s="21"/>
      <c r="F23" s="21"/>
      <c r="G23" s="130"/>
      <c r="H23" s="129"/>
      <c r="I23" s="129"/>
      <c r="J23" s="129"/>
      <c r="K23" s="129"/>
      <c r="L23" s="129"/>
      <c r="M23" s="129"/>
    </row>
    <row r="24" spans="1:14" x14ac:dyDescent="0.25">
      <c r="A24" s="129"/>
      <c r="B24" s="19">
        <v>2</v>
      </c>
      <c r="C24" s="125"/>
      <c r="D24" s="128"/>
      <c r="E24" s="21"/>
      <c r="F24" s="21"/>
      <c r="G24" s="125"/>
      <c r="H24" s="129"/>
      <c r="I24" s="129"/>
      <c r="J24" s="129"/>
      <c r="K24" s="129"/>
      <c r="L24" s="129"/>
      <c r="M24" s="129"/>
    </row>
    <row r="25" spans="1:14" x14ac:dyDescent="0.25">
      <c r="A25" s="129"/>
      <c r="B25" s="19">
        <v>3</v>
      </c>
      <c r="C25" s="125"/>
      <c r="D25" s="128"/>
      <c r="E25" s="21"/>
      <c r="F25" s="21"/>
      <c r="G25" s="125"/>
      <c r="H25" s="129"/>
      <c r="I25" s="129"/>
      <c r="J25" s="129"/>
      <c r="K25" s="129"/>
      <c r="L25" s="129"/>
      <c r="M25" s="129"/>
    </row>
    <row r="26" spans="1:14" x14ac:dyDescent="0.25">
      <c r="A26" s="129"/>
      <c r="B26" s="19">
        <v>4</v>
      </c>
      <c r="C26" s="125"/>
      <c r="D26" s="128"/>
      <c r="E26" s="21"/>
      <c r="F26" s="21"/>
      <c r="G26" s="125"/>
      <c r="H26" s="129"/>
      <c r="I26" s="129"/>
      <c r="J26" s="129"/>
      <c r="K26" s="129"/>
      <c r="L26" s="129"/>
      <c r="M26" s="129"/>
    </row>
    <row r="27" spans="1:14" x14ac:dyDescent="0.25">
      <c r="A27" s="129"/>
      <c r="B27" s="19">
        <v>5</v>
      </c>
      <c r="C27" s="125"/>
      <c r="D27" s="128"/>
      <c r="E27" s="21"/>
      <c r="F27" s="21"/>
      <c r="G27" s="125"/>
      <c r="H27" s="129"/>
      <c r="I27" s="129"/>
      <c r="J27" s="129"/>
      <c r="K27" s="129"/>
      <c r="L27" s="129"/>
      <c r="M27" s="129"/>
    </row>
    <row r="28" spans="1:14" x14ac:dyDescent="0.25">
      <c r="A28" s="129"/>
      <c r="B28" s="19">
        <v>6</v>
      </c>
      <c r="C28" s="125"/>
      <c r="D28" s="128"/>
      <c r="E28" s="21"/>
      <c r="F28" s="21"/>
      <c r="G28" s="125"/>
      <c r="H28" s="129"/>
      <c r="I28" s="129"/>
      <c r="J28" s="129"/>
      <c r="K28" s="129"/>
      <c r="L28" s="129"/>
      <c r="M28" s="129"/>
    </row>
    <row r="29" spans="1:14" x14ac:dyDescent="0.25">
      <c r="A29" s="129"/>
      <c r="B29" s="19">
        <v>7</v>
      </c>
      <c r="C29" s="125"/>
      <c r="D29" s="128"/>
      <c r="E29" s="21"/>
      <c r="F29" s="21"/>
      <c r="G29" s="125"/>
      <c r="H29" s="129"/>
      <c r="I29" s="129"/>
      <c r="J29" s="129"/>
      <c r="K29" s="129"/>
      <c r="L29" s="129"/>
      <c r="M29" s="129"/>
    </row>
    <row r="30" spans="1:14" x14ac:dyDescent="0.25">
      <c r="A30" s="129"/>
      <c r="B30" s="19">
        <v>8</v>
      </c>
      <c r="C30" s="125"/>
      <c r="D30" s="128"/>
      <c r="E30" s="121"/>
      <c r="F30" s="21"/>
      <c r="G30" s="125"/>
      <c r="H30" s="129"/>
      <c r="I30" s="129"/>
      <c r="J30" s="129"/>
      <c r="K30" s="129"/>
      <c r="L30" s="129"/>
      <c r="M30" s="129"/>
    </row>
    <row r="31" spans="1:14" x14ac:dyDescent="0.25">
      <c r="A31" s="129"/>
      <c r="B31" s="19">
        <v>9</v>
      </c>
      <c r="C31" s="125"/>
      <c r="D31" s="128"/>
      <c r="E31" s="21"/>
      <c r="F31" s="21"/>
      <c r="G31" s="125"/>
      <c r="H31" s="129"/>
      <c r="I31" s="129"/>
      <c r="J31" s="129"/>
      <c r="K31" s="129"/>
      <c r="L31" s="129"/>
      <c r="M31" s="129"/>
    </row>
    <row r="32" spans="1:14" x14ac:dyDescent="0.25">
      <c r="A32" s="129"/>
      <c r="B32" s="19">
        <v>10</v>
      </c>
      <c r="C32" s="125"/>
      <c r="D32" s="128"/>
      <c r="E32" s="21"/>
      <c r="F32" s="21"/>
      <c r="G32" s="125"/>
      <c r="H32" s="129"/>
      <c r="I32" s="129"/>
      <c r="J32" s="129"/>
      <c r="K32" s="129"/>
      <c r="L32" s="129"/>
      <c r="M32" s="129"/>
    </row>
    <row r="33" spans="1:14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1:14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/>
    </row>
    <row r="35" spans="1:14" x14ac:dyDescent="0.25">
      <c r="A35" s="51"/>
      <c r="B35" s="51" t="s">
        <v>553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1"/>
    </row>
    <row r="36" spans="1:14" x14ac:dyDescent="0.25">
      <c r="A36" s="51"/>
      <c r="B36" s="51" t="s">
        <v>554</v>
      </c>
      <c r="C36" s="129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1"/>
    </row>
    <row r="37" spans="1:14" x14ac:dyDescent="0.25">
      <c r="A37" s="51"/>
      <c r="B37" s="51"/>
      <c r="C37" s="12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1"/>
    </row>
    <row r="38" spans="1:14" x14ac:dyDescent="0.25">
      <c r="A38" s="51"/>
      <c r="B38" s="51"/>
      <c r="C38" s="12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1"/>
    </row>
    <row r="39" spans="1:14" x14ac:dyDescent="0.25">
      <c r="A39" s="51"/>
      <c r="B39" s="51" t="s">
        <v>555</v>
      </c>
      <c r="C39" s="129"/>
      <c r="D39" s="51"/>
      <c r="E39" s="51"/>
      <c r="F39" s="51"/>
      <c r="G39" s="51"/>
      <c r="H39" s="51"/>
      <c r="I39" s="51" t="s">
        <v>556</v>
      </c>
      <c r="J39" s="51"/>
      <c r="K39" s="51"/>
      <c r="L39" s="51"/>
      <c r="M39" s="51"/>
    </row>
    <row r="40" spans="1:14" x14ac:dyDescent="0.25">
      <c r="A40" s="51"/>
      <c r="B40" s="51"/>
      <c r="C40" s="129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1:14" x14ac:dyDescent="0.25">
      <c r="A41" s="51"/>
      <c r="B41" s="51" t="s">
        <v>557</v>
      </c>
      <c r="C41" s="129"/>
      <c r="D41" s="51"/>
      <c r="E41" s="51"/>
      <c r="F41" s="51"/>
      <c r="G41" s="51"/>
      <c r="H41" s="51"/>
      <c r="I41" s="51" t="s">
        <v>557</v>
      </c>
      <c r="J41" s="51"/>
      <c r="K41" s="51"/>
      <c r="L41" s="51"/>
      <c r="M41" s="51"/>
    </row>
    <row r="42" spans="1:14" x14ac:dyDescent="0.25">
      <c r="A42" s="51"/>
      <c r="B42" s="51"/>
      <c r="C42" s="129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4" x14ac:dyDescent="0.25">
      <c r="A43" s="51"/>
      <c r="B43" s="51" t="s">
        <v>558</v>
      </c>
      <c r="C43" s="129"/>
      <c r="D43" s="51"/>
      <c r="E43" s="51"/>
      <c r="F43" s="51"/>
      <c r="G43" s="51"/>
      <c r="H43" s="51"/>
      <c r="I43" s="51" t="s">
        <v>558</v>
      </c>
      <c r="J43" s="51"/>
      <c r="K43" s="51"/>
      <c r="L43" s="51"/>
      <c r="M43" s="51"/>
    </row>
    <row r="44" spans="1:14" x14ac:dyDescent="0.25">
      <c r="A44" s="51"/>
      <c r="B44" s="51" t="s">
        <v>559</v>
      </c>
      <c r="C44" s="129"/>
      <c r="D44" s="51"/>
      <c r="E44" s="51"/>
      <c r="F44" s="51"/>
      <c r="G44" s="51"/>
      <c r="H44" s="51"/>
      <c r="I44" s="51" t="s">
        <v>559</v>
      </c>
      <c r="J44" s="51"/>
      <c r="K44" s="51"/>
      <c r="L44" s="51"/>
      <c r="M44" s="51"/>
    </row>
  </sheetData>
  <sheetProtection algorithmName="SHA-512" hashValue="t5LpcGn9w8ski5MlzcFchMHsg9CXAgLfgU6PffqXPuZ0y/Ardt3O2I1D01POwjbkdBDGnGwCfyNQH4h14TXxYA==" saltValue="hJ8w73iw9UOdXFYmKErxqQ==" spinCount="100000" sheet="1" objects="1" scenarios="1" formatCells="0" formatColumns="0" formatRows="0" insertRows="0"/>
  <conditionalFormatting sqref="K6">
    <cfRule type="containsBlanks" dxfId="11" priority="9">
      <formula>LEN(TRIM(K6))=0</formula>
    </cfRule>
  </conditionalFormatting>
  <conditionalFormatting sqref="K6">
    <cfRule type="cellIs" dxfId="10" priority="14" operator="lessThan">
      <formula>42736</formula>
    </cfRule>
  </conditionalFormatting>
  <conditionalFormatting sqref="C34 B35:B44">
    <cfRule type="containsText" dxfId="9" priority="7" operator="containsText" text="283">
      <formula>NOT(ISERROR(SEARCH("283",B34)))</formula>
    </cfRule>
    <cfRule type="containsText" dxfId="8" priority="8" operator="containsText" text="287">
      <formula>NOT(ISERROR(SEARCH("287",B34)))</formula>
    </cfRule>
  </conditionalFormatting>
  <conditionalFormatting sqref="K7">
    <cfRule type="containsBlanks" dxfId="7" priority="4">
      <formula>LEN(TRIM(K7))=0</formula>
    </cfRule>
    <cfRule type="cellIs" dxfId="6" priority="6" operator="notBetween">
      <formula>NOW()-1</formula>
      <formula>EDATE(NOW(),6)</formula>
    </cfRule>
  </conditionalFormatting>
  <conditionalFormatting sqref="K7">
    <cfRule type="cellIs" dxfId="5" priority="5" operator="notBetween">
      <formula>NOW()-1</formula>
      <formula>EDATE(NOW(),6)</formula>
    </cfRule>
  </conditionalFormatting>
  <conditionalFormatting sqref="K9">
    <cfRule type="containsBlanks" dxfId="4" priority="1">
      <formula>LEN(TRIM(K9))=0</formula>
    </cfRule>
    <cfRule type="cellIs" dxfId="3" priority="3" operator="notBetween">
      <formula>NOW()-1</formula>
      <formula>EDATE(NOW(),6)</formula>
    </cfRule>
  </conditionalFormatting>
  <conditionalFormatting sqref="K9">
    <cfRule type="cellIs" dxfId="2" priority="2" operator="notBetween">
      <formula>NOW()-1</formula>
      <formula>EDATE(NOW(),6)</formula>
    </cfRule>
  </conditionalFormatting>
  <dataValidations count="1">
    <dataValidation type="list" showInputMessage="1" showErrorMessage="1" sqref="F23:F32">
      <formula1>"10,20"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topLeftCell="A184" workbookViewId="0">
      <selection activeCell="H198" sqref="H198"/>
    </sheetView>
  </sheetViews>
  <sheetFormatPr defaultRowHeight="15" x14ac:dyDescent="0.25"/>
  <cols>
    <col min="1" max="1" width="10.85546875" bestFit="1" customWidth="1"/>
    <col min="2" max="2" width="17.7109375" customWidth="1"/>
    <col min="3" max="3" width="12.7109375" customWidth="1"/>
    <col min="4" max="4" width="14.140625" bestFit="1" customWidth="1"/>
    <col min="5" max="5" width="51" bestFit="1" customWidth="1"/>
    <col min="6" max="6" width="8.140625" bestFit="1" customWidth="1"/>
    <col min="7" max="7" width="10.85546875" bestFit="1" customWidth="1"/>
  </cols>
  <sheetData>
    <row r="1" spans="1:7" ht="21" x14ac:dyDescent="0.25">
      <c r="A1" s="11" t="s">
        <v>41</v>
      </c>
      <c r="B1" s="11" t="s">
        <v>6</v>
      </c>
      <c r="C1" s="11" t="s">
        <v>42</v>
      </c>
      <c r="D1" s="11" t="s">
        <v>43</v>
      </c>
      <c r="E1" s="11" t="s">
        <v>44</v>
      </c>
      <c r="F1" s="11" t="s">
        <v>45</v>
      </c>
      <c r="G1" s="11" t="s">
        <v>41</v>
      </c>
    </row>
    <row r="2" spans="1:7" x14ac:dyDescent="0.25">
      <c r="A2" s="12" t="s">
        <v>11</v>
      </c>
      <c r="B2" s="12" t="s">
        <v>46</v>
      </c>
      <c r="C2" s="12" t="s">
        <v>47</v>
      </c>
      <c r="D2" s="12" t="s">
        <v>16</v>
      </c>
      <c r="E2" s="12" t="s">
        <v>48</v>
      </c>
      <c r="F2" s="12" t="s">
        <v>49</v>
      </c>
      <c r="G2" s="12" t="s">
        <v>11</v>
      </c>
    </row>
    <row r="3" spans="1:7" x14ac:dyDescent="0.25">
      <c r="A3" s="12" t="s">
        <v>11</v>
      </c>
      <c r="B3" s="12" t="s">
        <v>50</v>
      </c>
      <c r="C3" s="13" t="s">
        <v>51</v>
      </c>
      <c r="D3" s="12" t="s">
        <v>16</v>
      </c>
      <c r="E3" s="12" t="s">
        <v>52</v>
      </c>
      <c r="F3" s="12" t="s">
        <v>49</v>
      </c>
      <c r="G3" s="12" t="s">
        <v>11</v>
      </c>
    </row>
    <row r="4" spans="1:7" x14ac:dyDescent="0.25">
      <c r="A4" s="12" t="s">
        <v>11</v>
      </c>
      <c r="B4" s="12" t="s">
        <v>53</v>
      </c>
      <c r="C4" s="12" t="s">
        <v>54</v>
      </c>
      <c r="D4" s="12" t="s">
        <v>21</v>
      </c>
      <c r="E4" s="12" t="s">
        <v>55</v>
      </c>
      <c r="F4" s="12" t="s">
        <v>49</v>
      </c>
      <c r="G4" s="12" t="s">
        <v>11</v>
      </c>
    </row>
    <row r="5" spans="1:7" x14ac:dyDescent="0.25">
      <c r="A5" s="12" t="s">
        <v>11</v>
      </c>
      <c r="B5" s="12" t="s">
        <v>56</v>
      </c>
      <c r="C5" s="12" t="s">
        <v>57</v>
      </c>
      <c r="D5" s="12" t="s">
        <v>16</v>
      </c>
      <c r="E5" s="12" t="s">
        <v>58</v>
      </c>
      <c r="F5" s="12" t="s">
        <v>49</v>
      </c>
      <c r="G5" s="12" t="s">
        <v>11</v>
      </c>
    </row>
    <row r="6" spans="1:7" x14ac:dyDescent="0.25">
      <c r="A6" s="12" t="s">
        <v>11</v>
      </c>
      <c r="B6" s="12" t="s">
        <v>59</v>
      </c>
      <c r="C6" s="12" t="s">
        <v>57</v>
      </c>
      <c r="D6" s="12" t="s">
        <v>16</v>
      </c>
      <c r="E6" s="12" t="s">
        <v>60</v>
      </c>
      <c r="F6" s="12" t="s">
        <v>49</v>
      </c>
      <c r="G6" s="12" t="s">
        <v>11</v>
      </c>
    </row>
    <row r="7" spans="1:7" x14ac:dyDescent="0.25">
      <c r="A7" s="12" t="s">
        <v>11</v>
      </c>
      <c r="B7" s="12" t="s">
        <v>61</v>
      </c>
      <c r="C7" s="12" t="s">
        <v>57</v>
      </c>
      <c r="D7" s="12" t="s">
        <v>16</v>
      </c>
      <c r="E7" s="12" t="s">
        <v>62</v>
      </c>
      <c r="F7" s="12" t="s">
        <v>49</v>
      </c>
      <c r="G7" s="12" t="s">
        <v>11</v>
      </c>
    </row>
    <row r="8" spans="1:7" x14ac:dyDescent="0.25">
      <c r="A8" s="12" t="s">
        <v>11</v>
      </c>
      <c r="B8" s="12" t="s">
        <v>63</v>
      </c>
      <c r="C8" s="12" t="s">
        <v>64</v>
      </c>
      <c r="D8" s="12" t="s">
        <v>16</v>
      </c>
      <c r="E8" s="12" t="s">
        <v>65</v>
      </c>
      <c r="F8" s="12" t="s">
        <v>49</v>
      </c>
      <c r="G8" s="12" t="s">
        <v>11</v>
      </c>
    </row>
    <row r="9" spans="1:7" x14ac:dyDescent="0.25">
      <c r="A9" s="12" t="s">
        <v>11</v>
      </c>
      <c r="B9" s="12" t="s">
        <v>66</v>
      </c>
      <c r="C9" s="12" t="s">
        <v>64</v>
      </c>
      <c r="D9" s="12" t="s">
        <v>16</v>
      </c>
      <c r="E9" s="12" t="s">
        <v>67</v>
      </c>
      <c r="F9" s="12" t="s">
        <v>49</v>
      </c>
      <c r="G9" s="12" t="s">
        <v>11</v>
      </c>
    </row>
    <row r="10" spans="1:7" x14ac:dyDescent="0.25">
      <c r="A10" s="12" t="s">
        <v>11</v>
      </c>
      <c r="B10" s="12" t="s">
        <v>68</v>
      </c>
      <c r="C10" s="12" t="s">
        <v>64</v>
      </c>
      <c r="D10" s="12" t="s">
        <v>16</v>
      </c>
      <c r="E10" s="12" t="s">
        <v>69</v>
      </c>
      <c r="F10" s="12" t="s">
        <v>49</v>
      </c>
      <c r="G10" s="12" t="s">
        <v>11</v>
      </c>
    </row>
    <row r="11" spans="1:7" x14ac:dyDescent="0.25">
      <c r="A11" s="12" t="s">
        <v>11</v>
      </c>
      <c r="B11" s="12" t="s">
        <v>70</v>
      </c>
      <c r="C11" s="12" t="s">
        <v>71</v>
      </c>
      <c r="D11" s="12" t="s">
        <v>16</v>
      </c>
      <c r="E11" s="12" t="s">
        <v>72</v>
      </c>
      <c r="F11" s="12" t="s">
        <v>49</v>
      </c>
      <c r="G11" s="12" t="s">
        <v>11</v>
      </c>
    </row>
    <row r="12" spans="1:7" x14ac:dyDescent="0.25">
      <c r="A12" s="12" t="s">
        <v>11</v>
      </c>
      <c r="B12" s="12" t="s">
        <v>73</v>
      </c>
      <c r="C12" s="12" t="s">
        <v>74</v>
      </c>
      <c r="D12" s="12" t="s">
        <v>16</v>
      </c>
      <c r="E12" s="12" t="s">
        <v>75</v>
      </c>
      <c r="F12" s="12" t="s">
        <v>49</v>
      </c>
      <c r="G12" s="12" t="s">
        <v>11</v>
      </c>
    </row>
    <row r="13" spans="1:7" x14ac:dyDescent="0.25">
      <c r="A13" s="12" t="s">
        <v>11</v>
      </c>
      <c r="B13" s="12" t="s">
        <v>76</v>
      </c>
      <c r="C13" s="12" t="s">
        <v>74</v>
      </c>
      <c r="D13" s="12" t="s">
        <v>16</v>
      </c>
      <c r="E13" s="12" t="s">
        <v>77</v>
      </c>
      <c r="F13" s="12" t="s">
        <v>49</v>
      </c>
      <c r="G13" s="12" t="s">
        <v>11</v>
      </c>
    </row>
    <row r="14" spans="1:7" x14ac:dyDescent="0.25">
      <c r="A14" s="12" t="s">
        <v>11</v>
      </c>
      <c r="B14" s="12" t="s">
        <v>78</v>
      </c>
      <c r="C14" s="12" t="s">
        <v>74</v>
      </c>
      <c r="D14" s="12" t="s">
        <v>16</v>
      </c>
      <c r="E14" s="12" t="s">
        <v>79</v>
      </c>
      <c r="F14" s="12" t="s">
        <v>49</v>
      </c>
      <c r="G14" s="12" t="s">
        <v>11</v>
      </c>
    </row>
    <row r="15" spans="1:7" x14ac:dyDescent="0.25">
      <c r="A15" s="12" t="s">
        <v>11</v>
      </c>
      <c r="B15" s="12" t="s">
        <v>80</v>
      </c>
      <c r="C15" s="12" t="s">
        <v>74</v>
      </c>
      <c r="D15" s="12" t="s">
        <v>16</v>
      </c>
      <c r="E15" s="12" t="s">
        <v>81</v>
      </c>
      <c r="F15" s="12" t="s">
        <v>49</v>
      </c>
      <c r="G15" s="12" t="s">
        <v>11</v>
      </c>
    </row>
    <row r="16" spans="1:7" x14ac:dyDescent="0.25">
      <c r="A16" s="12" t="s">
        <v>11</v>
      </c>
      <c r="B16" s="12" t="s">
        <v>82</v>
      </c>
      <c r="C16" s="12" t="s">
        <v>74</v>
      </c>
      <c r="D16" s="12" t="s">
        <v>16</v>
      </c>
      <c r="E16" s="12" t="s">
        <v>83</v>
      </c>
      <c r="F16" s="12" t="s">
        <v>49</v>
      </c>
      <c r="G16" s="12" t="s">
        <v>11</v>
      </c>
    </row>
    <row r="17" spans="1:7" x14ac:dyDescent="0.25">
      <c r="A17" s="12" t="s">
        <v>11</v>
      </c>
      <c r="B17" s="12" t="s">
        <v>84</v>
      </c>
      <c r="C17" s="12" t="s">
        <v>85</v>
      </c>
      <c r="D17" s="12" t="s">
        <v>16</v>
      </c>
      <c r="E17" s="12" t="s">
        <v>86</v>
      </c>
      <c r="F17" s="12" t="s">
        <v>49</v>
      </c>
      <c r="G17" s="12" t="s">
        <v>11</v>
      </c>
    </row>
    <row r="18" spans="1:7" x14ac:dyDescent="0.25">
      <c r="A18" s="12" t="s">
        <v>11</v>
      </c>
      <c r="B18" s="12" t="s">
        <v>87</v>
      </c>
      <c r="C18" s="12" t="s">
        <v>88</v>
      </c>
      <c r="D18" s="12" t="s">
        <v>16</v>
      </c>
      <c r="E18" s="12" t="s">
        <v>89</v>
      </c>
      <c r="F18" s="12" t="s">
        <v>49</v>
      </c>
      <c r="G18" s="12" t="s">
        <v>11</v>
      </c>
    </row>
    <row r="19" spans="1:7" x14ac:dyDescent="0.25">
      <c r="A19" s="12" t="s">
        <v>11</v>
      </c>
      <c r="B19" s="12" t="s">
        <v>90</v>
      </c>
      <c r="C19" s="12" t="s">
        <v>91</v>
      </c>
      <c r="D19" s="12" t="s">
        <v>26</v>
      </c>
      <c r="E19" s="12" t="s">
        <v>92</v>
      </c>
      <c r="F19" s="12" t="s">
        <v>49</v>
      </c>
      <c r="G19" s="12" t="s">
        <v>11</v>
      </c>
    </row>
    <row r="20" spans="1:7" x14ac:dyDescent="0.25">
      <c r="A20" s="12" t="s">
        <v>11</v>
      </c>
      <c r="B20" s="12" t="s">
        <v>93</v>
      </c>
      <c r="C20" s="12" t="s">
        <v>94</v>
      </c>
      <c r="D20" s="12" t="s">
        <v>16</v>
      </c>
      <c r="E20" s="12" t="s">
        <v>95</v>
      </c>
      <c r="F20" s="12" t="s">
        <v>49</v>
      </c>
      <c r="G20" s="12" t="s">
        <v>11</v>
      </c>
    </row>
    <row r="21" spans="1:7" x14ac:dyDescent="0.25">
      <c r="A21" s="12" t="s">
        <v>11</v>
      </c>
      <c r="B21" s="12" t="s">
        <v>96</v>
      </c>
      <c r="C21" s="12" t="s">
        <v>94</v>
      </c>
      <c r="D21" s="12" t="s">
        <v>16</v>
      </c>
      <c r="E21" s="12" t="s">
        <v>97</v>
      </c>
      <c r="F21" s="12" t="s">
        <v>49</v>
      </c>
      <c r="G21" s="12" t="s">
        <v>11</v>
      </c>
    </row>
    <row r="22" spans="1:7" x14ac:dyDescent="0.25">
      <c r="A22" s="12" t="s">
        <v>11</v>
      </c>
      <c r="B22" s="12" t="s">
        <v>98</v>
      </c>
      <c r="C22" s="12" t="s">
        <v>94</v>
      </c>
      <c r="D22" s="12" t="s">
        <v>16</v>
      </c>
      <c r="E22" s="12" t="s">
        <v>99</v>
      </c>
      <c r="F22" s="12" t="s">
        <v>49</v>
      </c>
      <c r="G22" s="12" t="s">
        <v>11</v>
      </c>
    </row>
    <row r="23" spans="1:7" x14ac:dyDescent="0.25">
      <c r="A23" s="12" t="s">
        <v>11</v>
      </c>
      <c r="B23" s="12" t="s">
        <v>100</v>
      </c>
      <c r="C23" s="12" t="s">
        <v>101</v>
      </c>
      <c r="D23" s="12" t="s">
        <v>16</v>
      </c>
      <c r="E23" s="12" t="s">
        <v>102</v>
      </c>
      <c r="F23" s="12" t="s">
        <v>49</v>
      </c>
      <c r="G23" s="12" t="s">
        <v>11</v>
      </c>
    </row>
    <row r="24" spans="1:7" x14ac:dyDescent="0.25">
      <c r="A24" s="12" t="s">
        <v>11</v>
      </c>
      <c r="B24" s="12" t="s">
        <v>103</v>
      </c>
      <c r="C24" s="12" t="s">
        <v>104</v>
      </c>
      <c r="D24" s="12" t="s">
        <v>16</v>
      </c>
      <c r="E24" s="12" t="s">
        <v>105</v>
      </c>
      <c r="F24" s="12" t="s">
        <v>49</v>
      </c>
      <c r="G24" s="12" t="s">
        <v>11</v>
      </c>
    </row>
    <row r="25" spans="1:7" x14ac:dyDescent="0.25">
      <c r="A25" s="12" t="s">
        <v>11</v>
      </c>
      <c r="B25" s="12" t="s">
        <v>106</v>
      </c>
      <c r="C25" s="12" t="s">
        <v>107</v>
      </c>
      <c r="D25" s="12" t="s">
        <v>16</v>
      </c>
      <c r="E25" s="12" t="s">
        <v>108</v>
      </c>
      <c r="F25" s="12" t="s">
        <v>49</v>
      </c>
      <c r="G25" s="12" t="s">
        <v>11</v>
      </c>
    </row>
    <row r="26" spans="1:7" x14ac:dyDescent="0.25">
      <c r="A26" s="12" t="s">
        <v>205</v>
      </c>
      <c r="B26" s="12" t="s">
        <v>206</v>
      </c>
      <c r="C26" s="12" t="s">
        <v>207</v>
      </c>
      <c r="D26" s="12" t="s">
        <v>19</v>
      </c>
      <c r="E26" s="12" t="s">
        <v>208</v>
      </c>
      <c r="F26" s="12" t="s">
        <v>49</v>
      </c>
      <c r="G26" s="12" t="s">
        <v>14</v>
      </c>
    </row>
    <row r="27" spans="1:7" x14ac:dyDescent="0.25">
      <c r="A27" s="12" t="s">
        <v>205</v>
      </c>
      <c r="B27" s="12" t="s">
        <v>209</v>
      </c>
      <c r="C27" s="12" t="s">
        <v>207</v>
      </c>
      <c r="D27" s="12" t="s">
        <v>19</v>
      </c>
      <c r="E27" s="12" t="s">
        <v>210</v>
      </c>
      <c r="F27" s="12" t="s">
        <v>49</v>
      </c>
      <c r="G27" s="12" t="s">
        <v>14</v>
      </c>
    </row>
    <row r="28" spans="1:7" x14ac:dyDescent="0.25">
      <c r="A28" s="12" t="s">
        <v>205</v>
      </c>
      <c r="B28" s="12" t="s">
        <v>211</v>
      </c>
      <c r="C28" s="12" t="s">
        <v>212</v>
      </c>
      <c r="D28" s="12" t="s">
        <v>24</v>
      </c>
      <c r="E28" s="12" t="s">
        <v>213</v>
      </c>
      <c r="F28" s="12" t="s">
        <v>49</v>
      </c>
      <c r="G28" s="12" t="s">
        <v>14</v>
      </c>
    </row>
    <row r="29" spans="1:7" x14ac:dyDescent="0.25">
      <c r="A29" s="12" t="s">
        <v>205</v>
      </c>
      <c r="B29" s="12" t="s">
        <v>214</v>
      </c>
      <c r="C29" s="12" t="s">
        <v>215</v>
      </c>
      <c r="D29" s="12" t="s">
        <v>29</v>
      </c>
      <c r="E29" s="12" t="s">
        <v>216</v>
      </c>
      <c r="F29" s="12" t="s">
        <v>49</v>
      </c>
      <c r="G29" s="12" t="s">
        <v>14</v>
      </c>
    </row>
    <row r="30" spans="1:7" x14ac:dyDescent="0.25">
      <c r="A30" s="12" t="s">
        <v>205</v>
      </c>
      <c r="B30" s="12" t="s">
        <v>217</v>
      </c>
      <c r="C30" s="12" t="s">
        <v>215</v>
      </c>
      <c r="D30" s="12" t="s">
        <v>29</v>
      </c>
      <c r="E30" s="12" t="s">
        <v>218</v>
      </c>
      <c r="F30" s="12" t="s">
        <v>49</v>
      </c>
      <c r="G30" s="12" t="s">
        <v>14</v>
      </c>
    </row>
    <row r="31" spans="1:7" x14ac:dyDescent="0.25">
      <c r="A31" s="12" t="s">
        <v>205</v>
      </c>
      <c r="B31" s="12" t="s">
        <v>219</v>
      </c>
      <c r="C31" s="12" t="s">
        <v>220</v>
      </c>
      <c r="D31" s="12" t="s">
        <v>33</v>
      </c>
      <c r="E31" s="12" t="s">
        <v>221</v>
      </c>
      <c r="F31" s="12" t="s">
        <v>49</v>
      </c>
      <c r="G31" s="12" t="s">
        <v>14</v>
      </c>
    </row>
    <row r="32" spans="1:7" x14ac:dyDescent="0.25">
      <c r="A32" s="12" t="s">
        <v>240</v>
      </c>
      <c r="B32" s="12" t="s">
        <v>268</v>
      </c>
      <c r="C32" s="12" t="s">
        <v>269</v>
      </c>
      <c r="D32" s="12" t="s">
        <v>34</v>
      </c>
      <c r="E32" s="12" t="s">
        <v>270</v>
      </c>
      <c r="F32" s="12" t="s">
        <v>49</v>
      </c>
      <c r="G32" s="14" t="s">
        <v>15</v>
      </c>
    </row>
    <row r="33" spans="1:7" x14ac:dyDescent="0.25">
      <c r="A33" s="12" t="s">
        <v>240</v>
      </c>
      <c r="B33" s="12" t="s">
        <v>271</v>
      </c>
      <c r="C33" s="12" t="s">
        <v>272</v>
      </c>
      <c r="D33" s="12" t="s">
        <v>37</v>
      </c>
      <c r="E33" s="12" t="s">
        <v>273</v>
      </c>
      <c r="F33" s="12" t="s">
        <v>49</v>
      </c>
      <c r="G33" s="14" t="s">
        <v>15</v>
      </c>
    </row>
    <row r="34" spans="1:7" x14ac:dyDescent="0.25">
      <c r="A34" s="12" t="s">
        <v>240</v>
      </c>
      <c r="B34" s="12" t="s">
        <v>274</v>
      </c>
      <c r="C34" s="12" t="s">
        <v>275</v>
      </c>
      <c r="D34" s="12" t="s">
        <v>20</v>
      </c>
      <c r="E34" s="12" t="s">
        <v>276</v>
      </c>
      <c r="F34" s="12" t="s">
        <v>49</v>
      </c>
      <c r="G34" s="14" t="s">
        <v>15</v>
      </c>
    </row>
    <row r="35" spans="1:7" x14ac:dyDescent="0.25">
      <c r="A35" s="12" t="s">
        <v>240</v>
      </c>
      <c r="B35" s="12" t="s">
        <v>277</v>
      </c>
      <c r="C35" s="12" t="s">
        <v>278</v>
      </c>
      <c r="D35" s="12" t="s">
        <v>30</v>
      </c>
      <c r="E35" s="12" t="s">
        <v>279</v>
      </c>
      <c r="F35" s="12" t="s">
        <v>49</v>
      </c>
      <c r="G35" s="14" t="s">
        <v>15</v>
      </c>
    </row>
    <row r="36" spans="1:7" x14ac:dyDescent="0.25">
      <c r="A36" s="12" t="s">
        <v>240</v>
      </c>
      <c r="B36" s="12" t="s">
        <v>280</v>
      </c>
      <c r="C36" s="12" t="s">
        <v>281</v>
      </c>
      <c r="D36" s="12" t="s">
        <v>37</v>
      </c>
      <c r="E36" s="12" t="s">
        <v>282</v>
      </c>
      <c r="F36" s="12" t="s">
        <v>49</v>
      </c>
      <c r="G36" s="14" t="s">
        <v>15</v>
      </c>
    </row>
    <row r="37" spans="1:7" x14ac:dyDescent="0.25">
      <c r="A37" s="12" t="s">
        <v>240</v>
      </c>
      <c r="B37" s="12" t="s">
        <v>283</v>
      </c>
      <c r="C37" s="12" t="s">
        <v>284</v>
      </c>
      <c r="D37" s="12" t="s">
        <v>20</v>
      </c>
      <c r="E37" s="12" t="s">
        <v>285</v>
      </c>
      <c r="F37" s="12" t="s">
        <v>49</v>
      </c>
      <c r="G37" s="14" t="s">
        <v>15</v>
      </c>
    </row>
    <row r="38" spans="1:7" x14ac:dyDescent="0.25">
      <c r="A38" s="12" t="s">
        <v>240</v>
      </c>
      <c r="B38" s="12" t="s">
        <v>286</v>
      </c>
      <c r="C38" s="12" t="s">
        <v>287</v>
      </c>
      <c r="D38" s="12" t="s">
        <v>20</v>
      </c>
      <c r="E38" s="12" t="s">
        <v>288</v>
      </c>
      <c r="F38" s="12" t="s">
        <v>49</v>
      </c>
      <c r="G38" s="14" t="s">
        <v>15</v>
      </c>
    </row>
    <row r="39" spans="1:7" x14ac:dyDescent="0.25">
      <c r="A39" s="12" t="s">
        <v>240</v>
      </c>
      <c r="B39" s="12" t="s">
        <v>289</v>
      </c>
      <c r="C39" s="12" t="s">
        <v>290</v>
      </c>
      <c r="D39" s="12" t="s">
        <v>25</v>
      </c>
      <c r="E39" s="12" t="s">
        <v>291</v>
      </c>
      <c r="F39" s="12" t="s">
        <v>49</v>
      </c>
      <c r="G39" s="14" t="s">
        <v>15</v>
      </c>
    </row>
    <row r="40" spans="1:7" x14ac:dyDescent="0.25">
      <c r="A40" s="12" t="s">
        <v>240</v>
      </c>
      <c r="B40" s="12" t="s">
        <v>292</v>
      </c>
      <c r="C40" s="12" t="s">
        <v>293</v>
      </c>
      <c r="D40" s="12" t="s">
        <v>30</v>
      </c>
      <c r="E40" s="12" t="s">
        <v>294</v>
      </c>
      <c r="F40" s="12" t="s">
        <v>49</v>
      </c>
      <c r="G40" s="14" t="s">
        <v>15</v>
      </c>
    </row>
    <row r="41" spans="1:7" x14ac:dyDescent="0.25">
      <c r="A41" s="12" t="s">
        <v>240</v>
      </c>
      <c r="B41" s="12" t="s">
        <v>295</v>
      </c>
      <c r="C41" s="12" t="s">
        <v>296</v>
      </c>
      <c r="D41" s="12" t="s">
        <v>34</v>
      </c>
      <c r="E41" s="12" t="s">
        <v>297</v>
      </c>
      <c r="F41" s="12" t="s">
        <v>49</v>
      </c>
      <c r="G41" s="14" t="s">
        <v>15</v>
      </c>
    </row>
    <row r="42" spans="1:7" x14ac:dyDescent="0.25">
      <c r="A42" s="12" t="s">
        <v>240</v>
      </c>
      <c r="B42" s="12" t="s">
        <v>298</v>
      </c>
      <c r="C42" s="12" t="s">
        <v>299</v>
      </c>
      <c r="D42" s="12" t="s">
        <v>37</v>
      </c>
      <c r="E42" s="12" t="s">
        <v>300</v>
      </c>
      <c r="F42" s="12" t="s">
        <v>49</v>
      </c>
      <c r="G42" s="14" t="s">
        <v>15</v>
      </c>
    </row>
    <row r="43" spans="1:7" x14ac:dyDescent="0.25">
      <c r="A43" s="12" t="s">
        <v>240</v>
      </c>
      <c r="B43" s="12" t="s">
        <v>301</v>
      </c>
      <c r="C43" s="12" t="s">
        <v>302</v>
      </c>
      <c r="D43" s="12" t="s">
        <v>34</v>
      </c>
      <c r="E43" s="12" t="s">
        <v>303</v>
      </c>
      <c r="F43" s="12" t="s">
        <v>49</v>
      </c>
      <c r="G43" s="14" t="s">
        <v>15</v>
      </c>
    </row>
    <row r="44" spans="1:7" x14ac:dyDescent="0.25">
      <c r="A44" s="12" t="s">
        <v>304</v>
      </c>
      <c r="B44" s="12" t="s">
        <v>305</v>
      </c>
      <c r="C44" s="12" t="s">
        <v>306</v>
      </c>
      <c r="D44" s="12" t="s">
        <v>18</v>
      </c>
      <c r="E44" s="12" t="s">
        <v>307</v>
      </c>
      <c r="F44" s="12" t="s">
        <v>49</v>
      </c>
      <c r="G44" s="12" t="s">
        <v>13</v>
      </c>
    </row>
    <row r="45" spans="1:7" x14ac:dyDescent="0.25">
      <c r="A45" s="12" t="s">
        <v>304</v>
      </c>
      <c r="B45" s="12" t="s">
        <v>308</v>
      </c>
      <c r="C45" s="12" t="s">
        <v>309</v>
      </c>
      <c r="D45" s="12" t="s">
        <v>23</v>
      </c>
      <c r="E45" s="12" t="s">
        <v>310</v>
      </c>
      <c r="F45" s="12" t="s">
        <v>49</v>
      </c>
      <c r="G45" s="12" t="s">
        <v>13</v>
      </c>
    </row>
    <row r="46" spans="1:7" x14ac:dyDescent="0.25">
      <c r="A46" s="12" t="s">
        <v>304</v>
      </c>
      <c r="B46" s="12" t="s">
        <v>311</v>
      </c>
      <c r="C46" s="12" t="s">
        <v>312</v>
      </c>
      <c r="D46" s="12" t="s">
        <v>28</v>
      </c>
      <c r="E46" s="12" t="s">
        <v>313</v>
      </c>
      <c r="F46" s="12" t="s">
        <v>49</v>
      </c>
      <c r="G46" s="12" t="s">
        <v>13</v>
      </c>
    </row>
    <row r="47" spans="1:7" x14ac:dyDescent="0.25">
      <c r="A47" s="12" t="s">
        <v>304</v>
      </c>
      <c r="B47" s="12" t="s">
        <v>314</v>
      </c>
      <c r="C47" s="12" t="s">
        <v>315</v>
      </c>
      <c r="D47" s="12" t="s">
        <v>23</v>
      </c>
      <c r="E47" s="12" t="s">
        <v>316</v>
      </c>
      <c r="F47" s="12" t="s">
        <v>49</v>
      </c>
      <c r="G47" s="12" t="s">
        <v>13</v>
      </c>
    </row>
    <row r="48" spans="1:7" x14ac:dyDescent="0.25">
      <c r="A48" s="12" t="s">
        <v>304</v>
      </c>
      <c r="B48" s="12" t="s">
        <v>317</v>
      </c>
      <c r="C48" s="12" t="s">
        <v>315</v>
      </c>
      <c r="D48" s="12" t="s">
        <v>23</v>
      </c>
      <c r="E48" s="12" t="s">
        <v>318</v>
      </c>
      <c r="F48" s="12" t="s">
        <v>49</v>
      </c>
      <c r="G48" s="12" t="s">
        <v>13</v>
      </c>
    </row>
    <row r="49" spans="1:7" x14ac:dyDescent="0.25">
      <c r="A49" s="12" t="s">
        <v>304</v>
      </c>
      <c r="B49" s="12" t="s">
        <v>319</v>
      </c>
      <c r="C49" s="12" t="s">
        <v>320</v>
      </c>
      <c r="D49" s="12" t="s">
        <v>23</v>
      </c>
      <c r="E49" s="12" t="s">
        <v>321</v>
      </c>
      <c r="F49" s="12" t="s">
        <v>49</v>
      </c>
      <c r="G49" s="12" t="s">
        <v>13</v>
      </c>
    </row>
    <row r="50" spans="1:7" x14ac:dyDescent="0.25">
      <c r="A50" s="12" t="s">
        <v>304</v>
      </c>
      <c r="B50" s="12" t="s">
        <v>322</v>
      </c>
      <c r="C50" s="12" t="s">
        <v>323</v>
      </c>
      <c r="D50" s="12" t="s">
        <v>32</v>
      </c>
      <c r="E50" s="12" t="s">
        <v>324</v>
      </c>
      <c r="F50" s="12" t="s">
        <v>49</v>
      </c>
      <c r="G50" s="12" t="s">
        <v>13</v>
      </c>
    </row>
    <row r="51" spans="1:7" x14ac:dyDescent="0.25">
      <c r="A51" s="12" t="s">
        <v>304</v>
      </c>
      <c r="B51" s="12" t="s">
        <v>325</v>
      </c>
      <c r="C51" s="12" t="s">
        <v>326</v>
      </c>
      <c r="D51" s="12" t="s">
        <v>23</v>
      </c>
      <c r="E51" s="12" t="s">
        <v>327</v>
      </c>
      <c r="F51" s="12" t="s">
        <v>49</v>
      </c>
      <c r="G51" s="12" t="s">
        <v>13</v>
      </c>
    </row>
    <row r="52" spans="1:7" x14ac:dyDescent="0.25">
      <c r="A52" s="12" t="s">
        <v>304</v>
      </c>
      <c r="B52" s="12" t="s">
        <v>328</v>
      </c>
      <c r="C52" s="12" t="s">
        <v>326</v>
      </c>
      <c r="D52" s="12" t="s">
        <v>23</v>
      </c>
      <c r="E52" s="12" t="s">
        <v>329</v>
      </c>
      <c r="F52" s="12" t="s">
        <v>49</v>
      </c>
      <c r="G52" s="12" t="s">
        <v>13</v>
      </c>
    </row>
    <row r="53" spans="1:7" x14ac:dyDescent="0.25">
      <c r="A53" s="12" t="s">
        <v>304</v>
      </c>
      <c r="B53" s="12" t="s">
        <v>330</v>
      </c>
      <c r="C53" s="12" t="s">
        <v>331</v>
      </c>
      <c r="D53" s="12" t="s">
        <v>36</v>
      </c>
      <c r="E53" s="12" t="s">
        <v>332</v>
      </c>
      <c r="F53" s="12" t="s">
        <v>49</v>
      </c>
      <c r="G53" s="12" t="s">
        <v>13</v>
      </c>
    </row>
    <row r="54" spans="1:7" x14ac:dyDescent="0.25">
      <c r="A54" s="12" t="s">
        <v>304</v>
      </c>
      <c r="B54" s="12" t="s">
        <v>333</v>
      </c>
      <c r="C54" s="12" t="s">
        <v>331</v>
      </c>
      <c r="D54" s="12" t="s">
        <v>36</v>
      </c>
      <c r="E54" s="12" t="s">
        <v>334</v>
      </c>
      <c r="F54" s="12" t="s">
        <v>49</v>
      </c>
      <c r="G54" s="12" t="s">
        <v>13</v>
      </c>
    </row>
    <row r="55" spans="1:7" x14ac:dyDescent="0.25">
      <c r="A55" s="12" t="s">
        <v>304</v>
      </c>
      <c r="B55" s="12" t="s">
        <v>335</v>
      </c>
      <c r="C55" s="12" t="s">
        <v>336</v>
      </c>
      <c r="D55" s="12" t="s">
        <v>36</v>
      </c>
      <c r="E55" s="12" t="s">
        <v>337</v>
      </c>
      <c r="F55" s="12" t="s">
        <v>49</v>
      </c>
      <c r="G55" s="12" t="s">
        <v>13</v>
      </c>
    </row>
    <row r="56" spans="1:7" x14ac:dyDescent="0.25">
      <c r="A56" s="12" t="s">
        <v>304</v>
      </c>
      <c r="B56" s="12" t="s">
        <v>338</v>
      </c>
      <c r="C56" s="12" t="s">
        <v>339</v>
      </c>
      <c r="D56" s="12" t="s">
        <v>32</v>
      </c>
      <c r="E56" s="12" t="s">
        <v>340</v>
      </c>
      <c r="F56" s="12" t="s">
        <v>49</v>
      </c>
      <c r="G56" s="12" t="s">
        <v>13</v>
      </c>
    </row>
    <row r="57" spans="1:7" x14ac:dyDescent="0.25">
      <c r="A57" s="12" t="s">
        <v>304</v>
      </c>
      <c r="B57" s="12" t="s">
        <v>341</v>
      </c>
      <c r="C57" s="12" t="s">
        <v>342</v>
      </c>
      <c r="D57" s="12" t="s">
        <v>23</v>
      </c>
      <c r="E57" s="12" t="s">
        <v>343</v>
      </c>
      <c r="F57" s="12" t="s">
        <v>49</v>
      </c>
      <c r="G57" s="12" t="s">
        <v>13</v>
      </c>
    </row>
    <row r="58" spans="1:7" x14ac:dyDescent="0.25">
      <c r="A58" s="12" t="s">
        <v>304</v>
      </c>
      <c r="B58" s="12" t="s">
        <v>344</v>
      </c>
      <c r="C58" s="12" t="s">
        <v>342</v>
      </c>
      <c r="D58" s="12" t="s">
        <v>23</v>
      </c>
      <c r="E58" s="12" t="s">
        <v>345</v>
      </c>
      <c r="F58" s="12" t="s">
        <v>49</v>
      </c>
      <c r="G58" s="12" t="s">
        <v>13</v>
      </c>
    </row>
    <row r="59" spans="1:7" x14ac:dyDescent="0.25">
      <c r="A59" s="12" t="s">
        <v>304</v>
      </c>
      <c r="B59" s="12" t="s">
        <v>346</v>
      </c>
      <c r="C59" s="12" t="s">
        <v>342</v>
      </c>
      <c r="D59" s="12" t="s">
        <v>23</v>
      </c>
      <c r="E59" s="12" t="s">
        <v>347</v>
      </c>
      <c r="F59" s="12" t="s">
        <v>49</v>
      </c>
      <c r="G59" s="12" t="s">
        <v>13</v>
      </c>
    </row>
    <row r="60" spans="1:7" x14ac:dyDescent="0.25">
      <c r="A60" s="12" t="s">
        <v>304</v>
      </c>
      <c r="B60" s="12" t="s">
        <v>348</v>
      </c>
      <c r="C60" s="12" t="s">
        <v>342</v>
      </c>
      <c r="D60" s="12" t="s">
        <v>23</v>
      </c>
      <c r="E60" s="12" t="s">
        <v>349</v>
      </c>
      <c r="F60" s="12" t="s">
        <v>49</v>
      </c>
      <c r="G60" s="12" t="s">
        <v>13</v>
      </c>
    </row>
    <row r="61" spans="1:7" x14ac:dyDescent="0.25">
      <c r="A61" s="12" t="s">
        <v>304</v>
      </c>
      <c r="B61" s="12" t="s">
        <v>350</v>
      </c>
      <c r="C61" s="12" t="s">
        <v>342</v>
      </c>
      <c r="D61" s="12" t="s">
        <v>23</v>
      </c>
      <c r="E61" s="12" t="s">
        <v>351</v>
      </c>
      <c r="F61" s="12" t="s">
        <v>49</v>
      </c>
      <c r="G61" s="12" t="s">
        <v>13</v>
      </c>
    </row>
    <row r="62" spans="1:7" x14ac:dyDescent="0.25">
      <c r="A62" s="12" t="s">
        <v>304</v>
      </c>
      <c r="B62" s="12" t="s">
        <v>352</v>
      </c>
      <c r="C62" s="12" t="s">
        <v>353</v>
      </c>
      <c r="D62" s="12" t="s">
        <v>39</v>
      </c>
      <c r="E62" s="12" t="s">
        <v>354</v>
      </c>
      <c r="F62" s="12" t="s">
        <v>49</v>
      </c>
      <c r="G62" s="12" t="s">
        <v>13</v>
      </c>
    </row>
    <row r="63" spans="1:7" x14ac:dyDescent="0.25">
      <c r="A63" s="12" t="s">
        <v>423</v>
      </c>
      <c r="B63" s="12" t="s">
        <v>424</v>
      </c>
      <c r="C63" s="12" t="s">
        <v>425</v>
      </c>
      <c r="D63" s="12" t="s">
        <v>17</v>
      </c>
      <c r="E63" s="12" t="s">
        <v>426</v>
      </c>
      <c r="F63" s="12" t="s">
        <v>49</v>
      </c>
      <c r="G63" s="12" t="s">
        <v>12</v>
      </c>
    </row>
    <row r="64" spans="1:7" x14ac:dyDescent="0.25">
      <c r="A64" s="12" t="s">
        <v>423</v>
      </c>
      <c r="B64" s="12" t="s">
        <v>427</v>
      </c>
      <c r="C64" s="12" t="s">
        <v>428</v>
      </c>
      <c r="D64" s="12" t="s">
        <v>22</v>
      </c>
      <c r="E64" s="12" t="s">
        <v>429</v>
      </c>
      <c r="F64" s="12" t="s">
        <v>49</v>
      </c>
      <c r="G64" s="12" t="s">
        <v>12</v>
      </c>
    </row>
    <row r="65" spans="1:7" x14ac:dyDescent="0.25">
      <c r="A65" s="12" t="s">
        <v>423</v>
      </c>
      <c r="B65" s="12" t="s">
        <v>430</v>
      </c>
      <c r="C65" s="12" t="s">
        <v>431</v>
      </c>
      <c r="D65" s="12" t="s">
        <v>27</v>
      </c>
      <c r="E65" s="12" t="s">
        <v>432</v>
      </c>
      <c r="F65" s="12" t="s">
        <v>49</v>
      </c>
      <c r="G65" s="12" t="s">
        <v>12</v>
      </c>
    </row>
    <row r="66" spans="1:7" x14ac:dyDescent="0.25">
      <c r="A66" s="12" t="s">
        <v>423</v>
      </c>
      <c r="B66" s="12" t="s">
        <v>433</v>
      </c>
      <c r="C66" s="12" t="s">
        <v>434</v>
      </c>
      <c r="D66" s="12" t="s">
        <v>17</v>
      </c>
      <c r="E66" s="12" t="s">
        <v>435</v>
      </c>
      <c r="F66" s="12" t="s">
        <v>49</v>
      </c>
      <c r="G66" s="12" t="s">
        <v>12</v>
      </c>
    </row>
    <row r="67" spans="1:7" x14ac:dyDescent="0.25">
      <c r="A67" s="12" t="s">
        <v>423</v>
      </c>
      <c r="B67" s="12" t="s">
        <v>436</v>
      </c>
      <c r="C67" s="12" t="s">
        <v>437</v>
      </c>
      <c r="D67" s="12" t="s">
        <v>31</v>
      </c>
      <c r="E67" s="12" t="s">
        <v>438</v>
      </c>
      <c r="F67" s="12" t="s">
        <v>49</v>
      </c>
      <c r="G67" s="12" t="s">
        <v>12</v>
      </c>
    </row>
    <row r="68" spans="1:7" x14ac:dyDescent="0.25">
      <c r="A68" s="12" t="s">
        <v>423</v>
      </c>
      <c r="B68" s="12" t="s">
        <v>439</v>
      </c>
      <c r="C68" s="12" t="s">
        <v>440</v>
      </c>
      <c r="D68" s="12" t="s">
        <v>35</v>
      </c>
      <c r="E68" s="12" t="s">
        <v>441</v>
      </c>
      <c r="F68" s="12" t="s">
        <v>49</v>
      </c>
      <c r="G68" s="12" t="s">
        <v>12</v>
      </c>
    </row>
    <row r="69" spans="1:7" x14ac:dyDescent="0.25">
      <c r="A69" s="12" t="s">
        <v>423</v>
      </c>
      <c r="B69" s="12" t="s">
        <v>442</v>
      </c>
      <c r="C69" s="12" t="s">
        <v>440</v>
      </c>
      <c r="D69" s="12" t="s">
        <v>35</v>
      </c>
      <c r="E69" s="12" t="s">
        <v>443</v>
      </c>
      <c r="F69" s="12" t="s">
        <v>49</v>
      </c>
      <c r="G69" s="12" t="s">
        <v>12</v>
      </c>
    </row>
    <row r="70" spans="1:7" x14ac:dyDescent="0.25">
      <c r="A70" s="12" t="s">
        <v>423</v>
      </c>
      <c r="B70" s="12" t="s">
        <v>444</v>
      </c>
      <c r="C70" s="12" t="s">
        <v>445</v>
      </c>
      <c r="D70" s="12" t="s">
        <v>38</v>
      </c>
      <c r="E70" s="12" t="s">
        <v>446</v>
      </c>
      <c r="F70" s="12" t="s">
        <v>49</v>
      </c>
      <c r="G70" s="12" t="s">
        <v>12</v>
      </c>
    </row>
    <row r="71" spans="1:7" x14ac:dyDescent="0.25">
      <c r="A71" s="12" t="s">
        <v>423</v>
      </c>
      <c r="B71" s="12" t="s">
        <v>447</v>
      </c>
      <c r="C71" s="12" t="s">
        <v>448</v>
      </c>
      <c r="D71" s="12" t="s">
        <v>35</v>
      </c>
      <c r="E71" s="12" t="s">
        <v>449</v>
      </c>
      <c r="F71" s="12" t="s">
        <v>49</v>
      </c>
      <c r="G71" s="12" t="s">
        <v>12</v>
      </c>
    </row>
    <row r="72" spans="1:7" x14ac:dyDescent="0.25">
      <c r="A72" s="12" t="s">
        <v>423</v>
      </c>
      <c r="B72" s="12" t="s">
        <v>450</v>
      </c>
      <c r="C72" s="12" t="s">
        <v>448</v>
      </c>
      <c r="D72" s="12" t="s">
        <v>35</v>
      </c>
      <c r="E72" s="12" t="s">
        <v>451</v>
      </c>
      <c r="F72" s="12" t="s">
        <v>49</v>
      </c>
      <c r="G72" s="12" t="s">
        <v>12</v>
      </c>
    </row>
    <row r="73" spans="1:7" x14ac:dyDescent="0.25">
      <c r="A73" s="12" t="s">
        <v>423</v>
      </c>
      <c r="B73" s="12" t="s">
        <v>452</v>
      </c>
      <c r="C73" s="12" t="s">
        <v>453</v>
      </c>
      <c r="D73" s="12" t="s">
        <v>40</v>
      </c>
      <c r="E73" s="12" t="s">
        <v>454</v>
      </c>
      <c r="F73" s="12" t="s">
        <v>49</v>
      </c>
      <c r="G73" s="12" t="s">
        <v>12</v>
      </c>
    </row>
    <row r="74" spans="1:7" x14ac:dyDescent="0.25">
      <c r="A74" s="12" t="s">
        <v>423</v>
      </c>
      <c r="B74" s="12" t="s">
        <v>455</v>
      </c>
      <c r="C74" s="12" t="s">
        <v>453</v>
      </c>
      <c r="D74" s="12" t="s">
        <v>40</v>
      </c>
      <c r="E74" s="12" t="s">
        <v>456</v>
      </c>
      <c r="F74" s="12" t="s">
        <v>49</v>
      </c>
      <c r="G74" s="12" t="s">
        <v>12</v>
      </c>
    </row>
    <row r="75" spans="1:7" x14ac:dyDescent="0.25">
      <c r="A75" s="12" t="s">
        <v>11</v>
      </c>
      <c r="B75" s="12" t="s">
        <v>93</v>
      </c>
      <c r="C75" s="12" t="s">
        <v>574</v>
      </c>
      <c r="D75" s="12" t="s">
        <v>16</v>
      </c>
      <c r="E75" s="12" t="s">
        <v>95</v>
      </c>
      <c r="F75" s="12" t="s">
        <v>49</v>
      </c>
      <c r="G75" s="12" t="s">
        <v>11</v>
      </c>
    </row>
    <row r="76" spans="1:7" x14ac:dyDescent="0.25">
      <c r="A76" s="12" t="s">
        <v>304</v>
      </c>
      <c r="B76" s="12" t="s">
        <v>314</v>
      </c>
      <c r="C76" s="12" t="s">
        <v>575</v>
      </c>
      <c r="D76" s="12" t="s">
        <v>23</v>
      </c>
      <c r="E76" s="12" t="s">
        <v>316</v>
      </c>
      <c r="F76" s="12" t="s">
        <v>49</v>
      </c>
      <c r="G76" s="12" t="s">
        <v>13</v>
      </c>
    </row>
    <row r="77" spans="1:7" x14ac:dyDescent="0.25">
      <c r="A77" s="12" t="s">
        <v>423</v>
      </c>
      <c r="B77" s="12" t="s">
        <v>576</v>
      </c>
      <c r="C77" s="12" t="s">
        <v>577</v>
      </c>
      <c r="D77" s="12" t="s">
        <v>578</v>
      </c>
      <c r="E77" s="12" t="s">
        <v>579</v>
      </c>
      <c r="F77" s="12" t="s">
        <v>49</v>
      </c>
      <c r="G77" s="12" t="s">
        <v>12</v>
      </c>
    </row>
    <row r="78" spans="1:7" x14ac:dyDescent="0.25">
      <c r="A78" s="14" t="s">
        <v>11</v>
      </c>
      <c r="B78" s="15" t="s">
        <v>113</v>
      </c>
      <c r="C78" s="16" t="s">
        <v>114</v>
      </c>
      <c r="D78" s="17" t="s">
        <v>26</v>
      </c>
      <c r="E78" s="18" t="s">
        <v>115</v>
      </c>
      <c r="F78" s="13" t="s">
        <v>116</v>
      </c>
      <c r="G78" s="14" t="s">
        <v>11</v>
      </c>
    </row>
    <row r="79" spans="1:7" x14ac:dyDescent="0.25">
      <c r="A79" s="14" t="s">
        <v>11</v>
      </c>
      <c r="B79" s="15" t="s">
        <v>117</v>
      </c>
      <c r="C79" s="16" t="s">
        <v>118</v>
      </c>
      <c r="D79" s="17" t="s">
        <v>21</v>
      </c>
      <c r="E79" s="18" t="s">
        <v>119</v>
      </c>
      <c r="F79" s="13" t="s">
        <v>116</v>
      </c>
      <c r="G79" s="14" t="s">
        <v>11</v>
      </c>
    </row>
    <row r="80" spans="1:7" x14ac:dyDescent="0.25">
      <c r="A80" s="14" t="s">
        <v>11</v>
      </c>
      <c r="B80" s="15" t="s">
        <v>120</v>
      </c>
      <c r="C80" s="16" t="s">
        <v>121</v>
      </c>
      <c r="D80" s="17" t="s">
        <v>16</v>
      </c>
      <c r="E80" s="18" t="s">
        <v>122</v>
      </c>
      <c r="F80" s="13" t="s">
        <v>116</v>
      </c>
      <c r="G80" s="14" t="s">
        <v>11</v>
      </c>
    </row>
    <row r="81" spans="1:7" x14ac:dyDescent="0.25">
      <c r="A81" s="14" t="s">
        <v>11</v>
      </c>
      <c r="B81" s="15" t="s">
        <v>123</v>
      </c>
      <c r="C81" s="16" t="s">
        <v>121</v>
      </c>
      <c r="D81" s="17" t="s">
        <v>16</v>
      </c>
      <c r="E81" s="18" t="s">
        <v>124</v>
      </c>
      <c r="F81" s="13" t="s">
        <v>116</v>
      </c>
      <c r="G81" s="14" t="s">
        <v>11</v>
      </c>
    </row>
    <row r="82" spans="1:7" x14ac:dyDescent="0.25">
      <c r="A82" s="14" t="s">
        <v>11</v>
      </c>
      <c r="B82" s="15" t="s">
        <v>125</v>
      </c>
      <c r="C82" s="16" t="s">
        <v>121</v>
      </c>
      <c r="D82" s="17" t="s">
        <v>16</v>
      </c>
      <c r="E82" s="18" t="s">
        <v>126</v>
      </c>
      <c r="F82" s="13" t="s">
        <v>116</v>
      </c>
      <c r="G82" s="14" t="s">
        <v>11</v>
      </c>
    </row>
    <row r="83" spans="1:7" x14ac:dyDescent="0.25">
      <c r="A83" s="14" t="s">
        <v>11</v>
      </c>
      <c r="B83" s="15" t="s">
        <v>127</v>
      </c>
      <c r="C83" s="16" t="s">
        <v>121</v>
      </c>
      <c r="D83" s="17" t="s">
        <v>16</v>
      </c>
      <c r="E83" s="18" t="s">
        <v>128</v>
      </c>
      <c r="F83" s="13" t="s">
        <v>116</v>
      </c>
      <c r="G83" s="14" t="s">
        <v>11</v>
      </c>
    </row>
    <row r="84" spans="1:7" x14ac:dyDescent="0.25">
      <c r="A84" s="14" t="s">
        <v>11</v>
      </c>
      <c r="B84" s="15" t="s">
        <v>129</v>
      </c>
      <c r="C84" s="16" t="s">
        <v>121</v>
      </c>
      <c r="D84" s="17" t="s">
        <v>16</v>
      </c>
      <c r="E84" s="18" t="s">
        <v>130</v>
      </c>
      <c r="F84" s="13" t="s">
        <v>116</v>
      </c>
      <c r="G84" s="14" t="s">
        <v>11</v>
      </c>
    </row>
    <row r="85" spans="1:7" x14ac:dyDescent="0.25">
      <c r="A85" s="14" t="s">
        <v>11</v>
      </c>
      <c r="B85" s="15" t="s">
        <v>131</v>
      </c>
      <c r="C85" s="16" t="s">
        <v>121</v>
      </c>
      <c r="D85" s="17" t="s">
        <v>16</v>
      </c>
      <c r="E85" s="18" t="s">
        <v>132</v>
      </c>
      <c r="F85" s="13" t="s">
        <v>116</v>
      </c>
      <c r="G85" s="14" t="s">
        <v>11</v>
      </c>
    </row>
    <row r="86" spans="1:7" x14ac:dyDescent="0.25">
      <c r="A86" s="14" t="s">
        <v>11</v>
      </c>
      <c r="B86" s="15" t="s">
        <v>133</v>
      </c>
      <c r="C86" s="16" t="s">
        <v>121</v>
      </c>
      <c r="D86" s="17" t="s">
        <v>16</v>
      </c>
      <c r="E86" s="18" t="s">
        <v>134</v>
      </c>
      <c r="F86" s="13" t="s">
        <v>116</v>
      </c>
      <c r="G86" s="14" t="s">
        <v>11</v>
      </c>
    </row>
    <row r="87" spans="1:7" x14ac:dyDescent="0.25">
      <c r="A87" s="14" t="s">
        <v>11</v>
      </c>
      <c r="B87" s="15" t="s">
        <v>135</v>
      </c>
      <c r="C87" s="16" t="s">
        <v>121</v>
      </c>
      <c r="D87" s="17" t="s">
        <v>16</v>
      </c>
      <c r="E87" s="18" t="s">
        <v>136</v>
      </c>
      <c r="F87" s="13" t="s">
        <v>116</v>
      </c>
      <c r="G87" s="14" t="s">
        <v>11</v>
      </c>
    </row>
    <row r="88" spans="1:7" x14ac:dyDescent="0.25">
      <c r="A88" s="14" t="s">
        <v>11</v>
      </c>
      <c r="B88" s="15" t="s">
        <v>137</v>
      </c>
      <c r="C88" s="16" t="s">
        <v>121</v>
      </c>
      <c r="D88" s="17" t="s">
        <v>16</v>
      </c>
      <c r="E88" s="18" t="s">
        <v>138</v>
      </c>
      <c r="F88" s="13" t="s">
        <v>116</v>
      </c>
      <c r="G88" s="14" t="s">
        <v>11</v>
      </c>
    </row>
    <row r="89" spans="1:7" x14ac:dyDescent="0.25">
      <c r="A89" s="14" t="s">
        <v>11</v>
      </c>
      <c r="B89" s="15" t="s">
        <v>139</v>
      </c>
      <c r="C89" s="16" t="s">
        <v>121</v>
      </c>
      <c r="D89" s="17" t="s">
        <v>16</v>
      </c>
      <c r="E89" s="18" t="s">
        <v>140</v>
      </c>
      <c r="F89" s="13" t="s">
        <v>116</v>
      </c>
      <c r="G89" s="14" t="s">
        <v>11</v>
      </c>
    </row>
    <row r="90" spans="1:7" x14ac:dyDescent="0.25">
      <c r="A90" s="14" t="s">
        <v>11</v>
      </c>
      <c r="B90" s="15" t="s">
        <v>141</v>
      </c>
      <c r="C90" s="16" t="s">
        <v>121</v>
      </c>
      <c r="D90" s="17" t="s">
        <v>16</v>
      </c>
      <c r="E90" s="18" t="s">
        <v>142</v>
      </c>
      <c r="F90" s="13" t="s">
        <v>116</v>
      </c>
      <c r="G90" s="14" t="s">
        <v>11</v>
      </c>
    </row>
    <row r="91" spans="1:7" x14ac:dyDescent="0.25">
      <c r="A91" s="14" t="s">
        <v>11</v>
      </c>
      <c r="B91" s="15" t="s">
        <v>143</v>
      </c>
      <c r="C91" s="16" t="s">
        <v>121</v>
      </c>
      <c r="D91" s="17" t="s">
        <v>16</v>
      </c>
      <c r="E91" s="18" t="s">
        <v>144</v>
      </c>
      <c r="F91" s="13" t="s">
        <v>116</v>
      </c>
      <c r="G91" s="14" t="s">
        <v>11</v>
      </c>
    </row>
    <row r="92" spans="1:7" x14ac:dyDescent="0.25">
      <c r="A92" s="14" t="s">
        <v>11</v>
      </c>
      <c r="B92" s="15" t="s">
        <v>145</v>
      </c>
      <c r="C92" s="16" t="s">
        <v>121</v>
      </c>
      <c r="D92" s="17" t="s">
        <v>16</v>
      </c>
      <c r="E92" s="18" t="s">
        <v>146</v>
      </c>
      <c r="F92" s="13" t="s">
        <v>116</v>
      </c>
      <c r="G92" s="14" t="s">
        <v>11</v>
      </c>
    </row>
    <row r="93" spans="1:7" x14ac:dyDescent="0.25">
      <c r="A93" s="14" t="s">
        <v>11</v>
      </c>
      <c r="B93" s="15" t="s">
        <v>147</v>
      </c>
      <c r="C93" s="16" t="s">
        <v>121</v>
      </c>
      <c r="D93" s="17" t="s">
        <v>16</v>
      </c>
      <c r="E93" s="18" t="s">
        <v>148</v>
      </c>
      <c r="F93" s="13" t="s">
        <v>116</v>
      </c>
      <c r="G93" s="14" t="s">
        <v>11</v>
      </c>
    </row>
    <row r="94" spans="1:7" x14ac:dyDescent="0.25">
      <c r="A94" s="14" t="s">
        <v>11</v>
      </c>
      <c r="B94" s="15" t="s">
        <v>149</v>
      </c>
      <c r="C94" s="16" t="s">
        <v>121</v>
      </c>
      <c r="D94" s="17" t="s">
        <v>16</v>
      </c>
      <c r="E94" s="18" t="s">
        <v>150</v>
      </c>
      <c r="F94" s="13" t="s">
        <v>116</v>
      </c>
      <c r="G94" s="14" t="s">
        <v>11</v>
      </c>
    </row>
    <row r="95" spans="1:7" x14ac:dyDescent="0.25">
      <c r="A95" s="14" t="s">
        <v>11</v>
      </c>
      <c r="B95" s="15" t="s">
        <v>151</v>
      </c>
      <c r="C95" s="16" t="s">
        <v>121</v>
      </c>
      <c r="D95" s="17" t="s">
        <v>16</v>
      </c>
      <c r="E95" s="18" t="s">
        <v>152</v>
      </c>
      <c r="F95" s="13" t="s">
        <v>116</v>
      </c>
      <c r="G95" s="14" t="s">
        <v>11</v>
      </c>
    </row>
    <row r="96" spans="1:7" x14ac:dyDescent="0.25">
      <c r="A96" s="14" t="s">
        <v>11</v>
      </c>
      <c r="B96" s="15" t="s">
        <v>153</v>
      </c>
      <c r="C96" s="16" t="s">
        <v>121</v>
      </c>
      <c r="D96" s="17" t="s">
        <v>16</v>
      </c>
      <c r="E96" s="18" t="s">
        <v>154</v>
      </c>
      <c r="F96" s="13" t="s">
        <v>116</v>
      </c>
      <c r="G96" s="14" t="s">
        <v>11</v>
      </c>
    </row>
    <row r="97" spans="1:7" x14ac:dyDescent="0.25">
      <c r="A97" s="14" t="s">
        <v>11</v>
      </c>
      <c r="B97" s="15" t="s">
        <v>155</v>
      </c>
      <c r="C97" s="16" t="s">
        <v>121</v>
      </c>
      <c r="D97" s="17" t="s">
        <v>16</v>
      </c>
      <c r="E97" s="18" t="s">
        <v>156</v>
      </c>
      <c r="F97" s="13" t="s">
        <v>116</v>
      </c>
      <c r="G97" s="14" t="s">
        <v>11</v>
      </c>
    </row>
    <row r="98" spans="1:7" x14ac:dyDescent="0.25">
      <c r="A98" s="14" t="s">
        <v>11</v>
      </c>
      <c r="B98" s="15" t="s">
        <v>157</v>
      </c>
      <c r="C98" s="16" t="s">
        <v>121</v>
      </c>
      <c r="D98" s="17" t="s">
        <v>16</v>
      </c>
      <c r="E98" s="18" t="s">
        <v>158</v>
      </c>
      <c r="F98" s="13" t="s">
        <v>116</v>
      </c>
      <c r="G98" s="14" t="s">
        <v>11</v>
      </c>
    </row>
    <row r="99" spans="1:7" x14ac:dyDescent="0.25">
      <c r="A99" s="14" t="s">
        <v>11</v>
      </c>
      <c r="B99" s="15" t="s">
        <v>159</v>
      </c>
      <c r="C99" s="16" t="s">
        <v>121</v>
      </c>
      <c r="D99" s="17" t="s">
        <v>16</v>
      </c>
      <c r="E99" s="18" t="s">
        <v>160</v>
      </c>
      <c r="F99" s="13" t="s">
        <v>116</v>
      </c>
      <c r="G99" s="14" t="s">
        <v>11</v>
      </c>
    </row>
    <row r="100" spans="1:7" x14ac:dyDescent="0.25">
      <c r="A100" s="14" t="s">
        <v>11</v>
      </c>
      <c r="B100" s="15" t="s">
        <v>161</v>
      </c>
      <c r="C100" s="16" t="s">
        <v>121</v>
      </c>
      <c r="D100" s="17" t="s">
        <v>16</v>
      </c>
      <c r="E100" s="18" t="s">
        <v>162</v>
      </c>
      <c r="F100" s="13" t="s">
        <v>116</v>
      </c>
      <c r="G100" s="14" t="s">
        <v>11</v>
      </c>
    </row>
    <row r="101" spans="1:7" x14ac:dyDescent="0.25">
      <c r="A101" s="14" t="s">
        <v>11</v>
      </c>
      <c r="B101" s="15" t="s">
        <v>163</v>
      </c>
      <c r="C101" s="16" t="s">
        <v>121</v>
      </c>
      <c r="D101" s="17" t="s">
        <v>16</v>
      </c>
      <c r="E101" s="18" t="s">
        <v>164</v>
      </c>
      <c r="F101" s="13" t="s">
        <v>116</v>
      </c>
      <c r="G101" s="14" t="s">
        <v>11</v>
      </c>
    </row>
    <row r="102" spans="1:7" x14ac:dyDescent="0.25">
      <c r="A102" s="14" t="s">
        <v>11</v>
      </c>
      <c r="B102" s="15" t="s">
        <v>165</v>
      </c>
      <c r="C102" s="16" t="s">
        <v>121</v>
      </c>
      <c r="D102" s="17" t="s">
        <v>16</v>
      </c>
      <c r="E102" s="18" t="s">
        <v>166</v>
      </c>
      <c r="F102" s="13" t="s">
        <v>116</v>
      </c>
      <c r="G102" s="14" t="s">
        <v>11</v>
      </c>
    </row>
    <row r="103" spans="1:7" x14ac:dyDescent="0.25">
      <c r="A103" s="14" t="s">
        <v>11</v>
      </c>
      <c r="B103" s="15" t="s">
        <v>167</v>
      </c>
      <c r="C103" s="16" t="s">
        <v>121</v>
      </c>
      <c r="D103" s="17" t="s">
        <v>16</v>
      </c>
      <c r="E103" s="18" t="s">
        <v>168</v>
      </c>
      <c r="F103" s="13" t="s">
        <v>116</v>
      </c>
      <c r="G103" s="14" t="s">
        <v>11</v>
      </c>
    </row>
    <row r="104" spans="1:7" x14ac:dyDescent="0.25">
      <c r="A104" s="14" t="s">
        <v>11</v>
      </c>
      <c r="B104" s="15" t="s">
        <v>169</v>
      </c>
      <c r="C104" s="16" t="s">
        <v>121</v>
      </c>
      <c r="D104" s="17" t="s">
        <v>16</v>
      </c>
      <c r="E104" s="18" t="s">
        <v>170</v>
      </c>
      <c r="F104" s="13" t="s">
        <v>116</v>
      </c>
      <c r="G104" s="14" t="s">
        <v>11</v>
      </c>
    </row>
    <row r="105" spans="1:7" x14ac:dyDescent="0.25">
      <c r="A105" s="14" t="s">
        <v>11</v>
      </c>
      <c r="B105" s="15" t="s">
        <v>171</v>
      </c>
      <c r="C105" s="16" t="s">
        <v>121</v>
      </c>
      <c r="D105" s="17" t="s">
        <v>16</v>
      </c>
      <c r="E105" s="18" t="s">
        <v>172</v>
      </c>
      <c r="F105" s="13" t="s">
        <v>116</v>
      </c>
      <c r="G105" s="14" t="s">
        <v>11</v>
      </c>
    </row>
    <row r="106" spans="1:7" x14ac:dyDescent="0.25">
      <c r="A106" s="14" t="s">
        <v>11</v>
      </c>
      <c r="B106" s="15" t="s">
        <v>173</v>
      </c>
      <c r="C106" s="16" t="s">
        <v>121</v>
      </c>
      <c r="D106" s="17" t="s">
        <v>16</v>
      </c>
      <c r="E106" s="18" t="s">
        <v>174</v>
      </c>
      <c r="F106" s="13" t="s">
        <v>116</v>
      </c>
      <c r="G106" s="14" t="s">
        <v>11</v>
      </c>
    </row>
    <row r="107" spans="1:7" x14ac:dyDescent="0.25">
      <c r="A107" s="14" t="s">
        <v>11</v>
      </c>
      <c r="B107" s="15" t="s">
        <v>175</v>
      </c>
      <c r="C107" s="16" t="s">
        <v>121</v>
      </c>
      <c r="D107" s="17" t="s">
        <v>16</v>
      </c>
      <c r="E107" s="18" t="s">
        <v>176</v>
      </c>
      <c r="F107" s="13" t="s">
        <v>116</v>
      </c>
      <c r="G107" s="14" t="s">
        <v>11</v>
      </c>
    </row>
    <row r="108" spans="1:7" x14ac:dyDescent="0.25">
      <c r="A108" s="14" t="s">
        <v>11</v>
      </c>
      <c r="B108" s="15" t="s">
        <v>177</v>
      </c>
      <c r="C108" s="16" t="s">
        <v>121</v>
      </c>
      <c r="D108" s="17" t="s">
        <v>16</v>
      </c>
      <c r="E108" s="18" t="s">
        <v>178</v>
      </c>
      <c r="F108" s="13" t="s">
        <v>116</v>
      </c>
      <c r="G108" s="14" t="s">
        <v>11</v>
      </c>
    </row>
    <row r="109" spans="1:7" x14ac:dyDescent="0.25">
      <c r="A109" s="14" t="s">
        <v>11</v>
      </c>
      <c r="B109" s="15" t="s">
        <v>179</v>
      </c>
      <c r="C109" s="16" t="s">
        <v>121</v>
      </c>
      <c r="D109" s="17" t="s">
        <v>16</v>
      </c>
      <c r="E109" s="18" t="s">
        <v>180</v>
      </c>
      <c r="F109" s="13" t="s">
        <v>116</v>
      </c>
      <c r="G109" s="14" t="s">
        <v>11</v>
      </c>
    </row>
    <row r="110" spans="1:7" x14ac:dyDescent="0.25">
      <c r="A110" s="14" t="s">
        <v>11</v>
      </c>
      <c r="B110" s="15" t="s">
        <v>181</v>
      </c>
      <c r="C110" s="16" t="s">
        <v>121</v>
      </c>
      <c r="D110" s="17" t="s">
        <v>16</v>
      </c>
      <c r="E110" s="18" t="s">
        <v>182</v>
      </c>
      <c r="F110" s="13" t="s">
        <v>116</v>
      </c>
      <c r="G110" s="14" t="s">
        <v>11</v>
      </c>
    </row>
    <row r="111" spans="1:7" x14ac:dyDescent="0.25">
      <c r="A111" s="14" t="s">
        <v>11</v>
      </c>
      <c r="B111" s="15" t="s">
        <v>183</v>
      </c>
      <c r="C111" s="16" t="s">
        <v>121</v>
      </c>
      <c r="D111" s="17" t="s">
        <v>16</v>
      </c>
      <c r="E111" s="18" t="s">
        <v>184</v>
      </c>
      <c r="F111" s="13" t="s">
        <v>116</v>
      </c>
      <c r="G111" s="14" t="s">
        <v>11</v>
      </c>
    </row>
    <row r="112" spans="1:7" x14ac:dyDescent="0.25">
      <c r="A112" s="14" t="s">
        <v>11</v>
      </c>
      <c r="B112" s="15" t="s">
        <v>185</v>
      </c>
      <c r="C112" s="16" t="s">
        <v>121</v>
      </c>
      <c r="D112" s="17" t="s">
        <v>16</v>
      </c>
      <c r="E112" s="18" t="s">
        <v>186</v>
      </c>
      <c r="F112" s="13" t="s">
        <v>116</v>
      </c>
      <c r="G112" s="14" t="s">
        <v>11</v>
      </c>
    </row>
    <row r="113" spans="1:7" x14ac:dyDescent="0.25">
      <c r="A113" s="14" t="s">
        <v>11</v>
      </c>
      <c r="B113" s="15" t="s">
        <v>187</v>
      </c>
      <c r="C113" s="16" t="s">
        <v>121</v>
      </c>
      <c r="D113" s="17" t="s">
        <v>16</v>
      </c>
      <c r="E113" s="18" t="s">
        <v>188</v>
      </c>
      <c r="F113" s="13" t="s">
        <v>116</v>
      </c>
      <c r="G113" s="14" t="s">
        <v>11</v>
      </c>
    </row>
    <row r="114" spans="1:7" x14ac:dyDescent="0.25">
      <c r="A114" s="14" t="s">
        <v>11</v>
      </c>
      <c r="B114" s="15" t="s">
        <v>189</v>
      </c>
      <c r="C114" s="16" t="s">
        <v>121</v>
      </c>
      <c r="D114" s="17" t="s">
        <v>16</v>
      </c>
      <c r="E114" s="18" t="s">
        <v>190</v>
      </c>
      <c r="F114" s="13" t="s">
        <v>116</v>
      </c>
      <c r="G114" s="14" t="s">
        <v>11</v>
      </c>
    </row>
    <row r="115" spans="1:7" x14ac:dyDescent="0.25">
      <c r="A115" s="14" t="s">
        <v>11</v>
      </c>
      <c r="B115" s="15" t="s">
        <v>191</v>
      </c>
      <c r="C115" s="16" t="s">
        <v>121</v>
      </c>
      <c r="D115" s="17" t="s">
        <v>16</v>
      </c>
      <c r="E115" s="18" t="s">
        <v>192</v>
      </c>
      <c r="F115" s="13" t="s">
        <v>116</v>
      </c>
      <c r="G115" s="14" t="s">
        <v>11</v>
      </c>
    </row>
    <row r="116" spans="1:7" x14ac:dyDescent="0.25">
      <c r="A116" s="14" t="s">
        <v>11</v>
      </c>
      <c r="B116" s="15" t="s">
        <v>193</v>
      </c>
      <c r="C116" s="16" t="s">
        <v>121</v>
      </c>
      <c r="D116" s="17" t="s">
        <v>16</v>
      </c>
      <c r="E116" s="18" t="s">
        <v>194</v>
      </c>
      <c r="F116" s="13" t="s">
        <v>116</v>
      </c>
      <c r="G116" s="14" t="s">
        <v>11</v>
      </c>
    </row>
    <row r="117" spans="1:7" x14ac:dyDescent="0.25">
      <c r="A117" s="14" t="s">
        <v>11</v>
      </c>
      <c r="B117" s="15" t="s">
        <v>195</v>
      </c>
      <c r="C117" s="16" t="s">
        <v>121</v>
      </c>
      <c r="D117" s="17" t="s">
        <v>16</v>
      </c>
      <c r="E117" s="18" t="s">
        <v>196</v>
      </c>
      <c r="F117" s="13" t="s">
        <v>116</v>
      </c>
      <c r="G117" s="14" t="s">
        <v>11</v>
      </c>
    </row>
    <row r="118" spans="1:7" x14ac:dyDescent="0.25">
      <c r="A118" s="14" t="s">
        <v>11</v>
      </c>
      <c r="B118" s="15" t="s">
        <v>197</v>
      </c>
      <c r="C118" s="16" t="s">
        <v>121</v>
      </c>
      <c r="D118" s="17" t="s">
        <v>16</v>
      </c>
      <c r="E118" s="18" t="s">
        <v>198</v>
      </c>
      <c r="F118" s="13" t="s">
        <v>116</v>
      </c>
      <c r="G118" s="14" t="s">
        <v>11</v>
      </c>
    </row>
    <row r="119" spans="1:7" x14ac:dyDescent="0.25">
      <c r="A119" s="14" t="s">
        <v>11</v>
      </c>
      <c r="B119" s="15" t="s">
        <v>199</v>
      </c>
      <c r="C119" s="16" t="s">
        <v>121</v>
      </c>
      <c r="D119" s="17" t="s">
        <v>16</v>
      </c>
      <c r="E119" s="18" t="s">
        <v>200</v>
      </c>
      <c r="F119" s="13" t="s">
        <v>116</v>
      </c>
      <c r="G119" s="14" t="s">
        <v>11</v>
      </c>
    </row>
    <row r="120" spans="1:7" x14ac:dyDescent="0.25">
      <c r="A120" s="14" t="s">
        <v>11</v>
      </c>
      <c r="B120" s="15" t="s">
        <v>201</v>
      </c>
      <c r="C120" s="16" t="s">
        <v>121</v>
      </c>
      <c r="D120" s="17" t="s">
        <v>16</v>
      </c>
      <c r="E120" s="18" t="s">
        <v>202</v>
      </c>
      <c r="F120" s="13" t="s">
        <v>116</v>
      </c>
      <c r="G120" s="14" t="s">
        <v>11</v>
      </c>
    </row>
    <row r="121" spans="1:7" x14ac:dyDescent="0.25">
      <c r="A121" s="14" t="s">
        <v>11</v>
      </c>
      <c r="B121" s="15" t="s">
        <v>203</v>
      </c>
      <c r="C121" s="16" t="s">
        <v>121</v>
      </c>
      <c r="D121" s="17" t="s">
        <v>16</v>
      </c>
      <c r="E121" s="18" t="s">
        <v>204</v>
      </c>
      <c r="F121" s="13" t="s">
        <v>116</v>
      </c>
      <c r="G121" s="14" t="s">
        <v>11</v>
      </c>
    </row>
    <row r="122" spans="1:7" x14ac:dyDescent="0.25">
      <c r="A122" s="14" t="s">
        <v>205</v>
      </c>
      <c r="B122" s="15" t="s">
        <v>222</v>
      </c>
      <c r="C122" s="16" t="s">
        <v>223</v>
      </c>
      <c r="D122" s="17" t="s">
        <v>24</v>
      </c>
      <c r="E122" s="18" t="s">
        <v>224</v>
      </c>
      <c r="F122" s="13" t="s">
        <v>116</v>
      </c>
      <c r="G122" s="12" t="s">
        <v>14</v>
      </c>
    </row>
    <row r="123" spans="1:7" x14ac:dyDescent="0.25">
      <c r="A123" s="14" t="s">
        <v>205</v>
      </c>
      <c r="B123" s="15" t="s">
        <v>225</v>
      </c>
      <c r="C123" s="16" t="s">
        <v>226</v>
      </c>
      <c r="D123" s="17" t="s">
        <v>29</v>
      </c>
      <c r="E123" s="18" t="s">
        <v>227</v>
      </c>
      <c r="F123" s="13" t="s">
        <v>116</v>
      </c>
      <c r="G123" s="12" t="s">
        <v>14</v>
      </c>
    </row>
    <row r="124" spans="1:7" x14ac:dyDescent="0.25">
      <c r="A124" s="14" t="s">
        <v>205</v>
      </c>
      <c r="B124" s="15" t="s">
        <v>228</v>
      </c>
      <c r="C124" s="16" t="s">
        <v>226</v>
      </c>
      <c r="D124" s="17" t="s">
        <v>29</v>
      </c>
      <c r="E124" s="18" t="s">
        <v>229</v>
      </c>
      <c r="F124" s="13" t="s">
        <v>116</v>
      </c>
      <c r="G124" s="12" t="s">
        <v>14</v>
      </c>
    </row>
    <row r="125" spans="1:7" x14ac:dyDescent="0.25">
      <c r="A125" s="14" t="s">
        <v>205</v>
      </c>
      <c r="B125" s="15" t="s">
        <v>230</v>
      </c>
      <c r="C125" s="16" t="s">
        <v>231</v>
      </c>
      <c r="D125" s="17" t="s">
        <v>19</v>
      </c>
      <c r="E125" s="18" t="s">
        <v>232</v>
      </c>
      <c r="F125" s="13" t="s">
        <v>116</v>
      </c>
      <c r="G125" s="12" t="s">
        <v>14</v>
      </c>
    </row>
    <row r="126" spans="1:7" x14ac:dyDescent="0.25">
      <c r="A126" s="14" t="s">
        <v>205</v>
      </c>
      <c r="B126" s="15" t="s">
        <v>233</v>
      </c>
      <c r="C126" s="16" t="s">
        <v>231</v>
      </c>
      <c r="D126" s="17" t="s">
        <v>19</v>
      </c>
      <c r="E126" s="18" t="s">
        <v>234</v>
      </c>
      <c r="F126" s="13" t="s">
        <v>116</v>
      </c>
      <c r="G126" s="12" t="s">
        <v>14</v>
      </c>
    </row>
    <row r="127" spans="1:7" x14ac:dyDescent="0.25">
      <c r="A127" s="14" t="s">
        <v>205</v>
      </c>
      <c r="B127" s="15" t="s">
        <v>235</v>
      </c>
      <c r="C127" s="16" t="s">
        <v>236</v>
      </c>
      <c r="D127" s="17" t="s">
        <v>33</v>
      </c>
      <c r="E127" s="18" t="s">
        <v>237</v>
      </c>
      <c r="F127" s="13" t="s">
        <v>116</v>
      </c>
      <c r="G127" s="12" t="s">
        <v>14</v>
      </c>
    </row>
    <row r="128" spans="1:7" x14ac:dyDescent="0.25">
      <c r="A128" s="14" t="s">
        <v>205</v>
      </c>
      <c r="B128" s="15" t="s">
        <v>238</v>
      </c>
      <c r="C128" s="16" t="s">
        <v>236</v>
      </c>
      <c r="D128" s="17" t="s">
        <v>33</v>
      </c>
      <c r="E128" s="18" t="s">
        <v>239</v>
      </c>
      <c r="F128" s="13" t="s">
        <v>116</v>
      </c>
      <c r="G128" s="12" t="s">
        <v>14</v>
      </c>
    </row>
    <row r="129" spans="1:7" x14ac:dyDescent="0.25">
      <c r="A129" s="14" t="s">
        <v>240</v>
      </c>
      <c r="B129" s="15" t="s">
        <v>241</v>
      </c>
      <c r="C129" s="16" t="s">
        <v>242</v>
      </c>
      <c r="D129" s="17" t="s">
        <v>20</v>
      </c>
      <c r="E129" s="18" t="s">
        <v>243</v>
      </c>
      <c r="F129" s="13" t="s">
        <v>116</v>
      </c>
      <c r="G129" s="14" t="s">
        <v>15</v>
      </c>
    </row>
    <row r="130" spans="1:7" x14ac:dyDescent="0.25">
      <c r="A130" s="14" t="s">
        <v>240</v>
      </c>
      <c r="B130" s="15" t="s">
        <v>244</v>
      </c>
      <c r="C130" s="16" t="s">
        <v>242</v>
      </c>
      <c r="D130" s="17" t="s">
        <v>20</v>
      </c>
      <c r="E130" s="18" t="s">
        <v>245</v>
      </c>
      <c r="F130" s="13" t="s">
        <v>116</v>
      </c>
      <c r="G130" s="14" t="s">
        <v>15</v>
      </c>
    </row>
    <row r="131" spans="1:7" x14ac:dyDescent="0.25">
      <c r="A131" s="14" t="s">
        <v>240</v>
      </c>
      <c r="B131" s="15" t="s">
        <v>246</v>
      </c>
      <c r="C131" s="16" t="s">
        <v>247</v>
      </c>
      <c r="D131" s="17" t="s">
        <v>25</v>
      </c>
      <c r="E131" s="18" t="s">
        <v>248</v>
      </c>
      <c r="F131" s="13" t="s">
        <v>116</v>
      </c>
      <c r="G131" s="14" t="s">
        <v>15</v>
      </c>
    </row>
    <row r="132" spans="1:7" x14ac:dyDescent="0.25">
      <c r="A132" s="14" t="s">
        <v>240</v>
      </c>
      <c r="B132" s="15" t="s">
        <v>249</v>
      </c>
      <c r="C132" s="16" t="s">
        <v>250</v>
      </c>
      <c r="D132" s="17" t="s">
        <v>30</v>
      </c>
      <c r="E132" s="18" t="s">
        <v>251</v>
      </c>
      <c r="F132" s="13" t="s">
        <v>116</v>
      </c>
      <c r="G132" s="14" t="s">
        <v>15</v>
      </c>
    </row>
    <row r="133" spans="1:7" x14ac:dyDescent="0.25">
      <c r="A133" s="14" t="s">
        <v>240</v>
      </c>
      <c r="B133" s="15" t="s">
        <v>252</v>
      </c>
      <c r="C133" s="16" t="s">
        <v>250</v>
      </c>
      <c r="D133" s="17" t="s">
        <v>30</v>
      </c>
      <c r="E133" s="18" t="s">
        <v>253</v>
      </c>
      <c r="F133" s="13" t="s">
        <v>116</v>
      </c>
      <c r="G133" s="14" t="s">
        <v>15</v>
      </c>
    </row>
    <row r="134" spans="1:7" x14ac:dyDescent="0.25">
      <c r="A134" s="14" t="s">
        <v>240</v>
      </c>
      <c r="B134" s="15" t="s">
        <v>254</v>
      </c>
      <c r="C134" s="16" t="s">
        <v>255</v>
      </c>
      <c r="D134" s="17" t="s">
        <v>34</v>
      </c>
      <c r="E134" s="18" t="s">
        <v>256</v>
      </c>
      <c r="F134" s="13" t="s">
        <v>116</v>
      </c>
      <c r="G134" s="14" t="s">
        <v>15</v>
      </c>
    </row>
    <row r="135" spans="1:7" x14ac:dyDescent="0.25">
      <c r="A135" s="14" t="s">
        <v>240</v>
      </c>
      <c r="B135" s="15" t="s">
        <v>257</v>
      </c>
      <c r="C135" s="16" t="s">
        <v>255</v>
      </c>
      <c r="D135" s="17" t="s">
        <v>34</v>
      </c>
      <c r="E135" s="18" t="s">
        <v>258</v>
      </c>
      <c r="F135" s="13" t="s">
        <v>116</v>
      </c>
      <c r="G135" s="14" t="s">
        <v>15</v>
      </c>
    </row>
    <row r="136" spans="1:7" x14ac:dyDescent="0.25">
      <c r="A136" s="14" t="s">
        <v>240</v>
      </c>
      <c r="B136" s="15" t="s">
        <v>259</v>
      </c>
      <c r="C136" s="16" t="s">
        <v>255</v>
      </c>
      <c r="D136" s="17" t="s">
        <v>34</v>
      </c>
      <c r="E136" s="18" t="s">
        <v>260</v>
      </c>
      <c r="F136" s="13" t="s">
        <v>116</v>
      </c>
      <c r="G136" s="14" t="s">
        <v>15</v>
      </c>
    </row>
    <row r="137" spans="1:7" x14ac:dyDescent="0.25">
      <c r="A137" s="14" t="s">
        <v>240</v>
      </c>
      <c r="B137" s="15" t="s">
        <v>261</v>
      </c>
      <c r="C137" s="16" t="s">
        <v>262</v>
      </c>
      <c r="D137" s="17" t="s">
        <v>37</v>
      </c>
      <c r="E137" s="18" t="s">
        <v>263</v>
      </c>
      <c r="F137" s="13" t="s">
        <v>116</v>
      </c>
      <c r="G137" s="14" t="s">
        <v>15</v>
      </c>
    </row>
    <row r="138" spans="1:7" x14ac:dyDescent="0.25">
      <c r="A138" s="14" t="s">
        <v>240</v>
      </c>
      <c r="B138" s="15" t="s">
        <v>264</v>
      </c>
      <c r="C138" s="16" t="s">
        <v>262</v>
      </c>
      <c r="D138" s="17" t="s">
        <v>37</v>
      </c>
      <c r="E138" s="18" t="s">
        <v>265</v>
      </c>
      <c r="F138" s="13" t="s">
        <v>116</v>
      </c>
      <c r="G138" s="14" t="s">
        <v>15</v>
      </c>
    </row>
    <row r="139" spans="1:7" x14ac:dyDescent="0.25">
      <c r="A139" s="14" t="s">
        <v>240</v>
      </c>
      <c r="B139" s="15" t="s">
        <v>266</v>
      </c>
      <c r="C139" s="16" t="s">
        <v>262</v>
      </c>
      <c r="D139" s="17" t="s">
        <v>37</v>
      </c>
      <c r="E139" s="18" t="s">
        <v>267</v>
      </c>
      <c r="F139" s="13" t="s">
        <v>116</v>
      </c>
      <c r="G139" s="14" t="s">
        <v>15</v>
      </c>
    </row>
    <row r="140" spans="1:7" x14ac:dyDescent="0.25">
      <c r="A140" s="14" t="s">
        <v>304</v>
      </c>
      <c r="B140" s="15" t="s">
        <v>361</v>
      </c>
      <c r="C140" s="16" t="s">
        <v>362</v>
      </c>
      <c r="D140" s="17" t="s">
        <v>18</v>
      </c>
      <c r="E140" s="18" t="s">
        <v>363</v>
      </c>
      <c r="F140" s="13" t="s">
        <v>116</v>
      </c>
      <c r="G140" s="12" t="s">
        <v>13</v>
      </c>
    </row>
    <row r="141" spans="1:7" x14ac:dyDescent="0.25">
      <c r="A141" s="14" t="s">
        <v>304</v>
      </c>
      <c r="B141" s="15" t="s">
        <v>364</v>
      </c>
      <c r="C141" s="16" t="s">
        <v>365</v>
      </c>
      <c r="D141" s="17" t="s">
        <v>28</v>
      </c>
      <c r="E141" s="18" t="s">
        <v>366</v>
      </c>
      <c r="F141" s="13" t="s">
        <v>116</v>
      </c>
      <c r="G141" s="12" t="s">
        <v>13</v>
      </c>
    </row>
    <row r="142" spans="1:7" x14ac:dyDescent="0.25">
      <c r="A142" s="14" t="s">
        <v>304</v>
      </c>
      <c r="B142" s="15" t="s">
        <v>367</v>
      </c>
      <c r="C142" s="16" t="s">
        <v>365</v>
      </c>
      <c r="D142" s="17" t="s">
        <v>28</v>
      </c>
      <c r="E142" s="18" t="s">
        <v>368</v>
      </c>
      <c r="F142" s="13" t="s">
        <v>116</v>
      </c>
      <c r="G142" s="12" t="s">
        <v>13</v>
      </c>
    </row>
    <row r="143" spans="1:7" x14ac:dyDescent="0.25">
      <c r="A143" s="14" t="s">
        <v>304</v>
      </c>
      <c r="B143" s="15" t="s">
        <v>369</v>
      </c>
      <c r="C143" s="16" t="s">
        <v>370</v>
      </c>
      <c r="D143" s="17" t="s">
        <v>23</v>
      </c>
      <c r="E143" s="18" t="s">
        <v>371</v>
      </c>
      <c r="F143" s="13" t="s">
        <v>116</v>
      </c>
      <c r="G143" s="12" t="s">
        <v>13</v>
      </c>
    </row>
    <row r="144" spans="1:7" x14ac:dyDescent="0.25">
      <c r="A144" s="14" t="s">
        <v>304</v>
      </c>
      <c r="B144" s="15" t="s">
        <v>372</v>
      </c>
      <c r="C144" s="16" t="s">
        <v>370</v>
      </c>
      <c r="D144" s="17" t="s">
        <v>23</v>
      </c>
      <c r="E144" s="18" t="s">
        <v>373</v>
      </c>
      <c r="F144" s="13" t="s">
        <v>116</v>
      </c>
      <c r="G144" s="12" t="s">
        <v>13</v>
      </c>
    </row>
    <row r="145" spans="1:7" x14ac:dyDescent="0.25">
      <c r="A145" s="14" t="s">
        <v>304</v>
      </c>
      <c r="B145" s="15" t="s">
        <v>374</v>
      </c>
      <c r="C145" s="16" t="s">
        <v>370</v>
      </c>
      <c r="D145" s="17" t="s">
        <v>23</v>
      </c>
      <c r="E145" s="18" t="s">
        <v>375</v>
      </c>
      <c r="F145" s="13" t="s">
        <v>116</v>
      </c>
      <c r="G145" s="12" t="s">
        <v>13</v>
      </c>
    </row>
    <row r="146" spans="1:7" x14ac:dyDescent="0.25">
      <c r="A146" s="14" t="s">
        <v>304</v>
      </c>
      <c r="B146" s="15" t="s">
        <v>376</v>
      </c>
      <c r="C146" s="16" t="s">
        <v>370</v>
      </c>
      <c r="D146" s="17" t="s">
        <v>23</v>
      </c>
      <c r="E146" s="18" t="s">
        <v>377</v>
      </c>
      <c r="F146" s="13" t="s">
        <v>116</v>
      </c>
      <c r="G146" s="12" t="s">
        <v>13</v>
      </c>
    </row>
    <row r="147" spans="1:7" x14ac:dyDescent="0.25">
      <c r="A147" s="14" t="s">
        <v>304</v>
      </c>
      <c r="B147" s="15" t="s">
        <v>378</v>
      </c>
      <c r="C147" s="16" t="s">
        <v>370</v>
      </c>
      <c r="D147" s="17" t="s">
        <v>23</v>
      </c>
      <c r="E147" s="18" t="s">
        <v>379</v>
      </c>
      <c r="F147" s="13" t="s">
        <v>116</v>
      </c>
      <c r="G147" s="12" t="s">
        <v>13</v>
      </c>
    </row>
    <row r="148" spans="1:7" x14ac:dyDescent="0.25">
      <c r="A148" s="14" t="s">
        <v>304</v>
      </c>
      <c r="B148" s="15" t="s">
        <v>380</v>
      </c>
      <c r="C148" s="16" t="s">
        <v>370</v>
      </c>
      <c r="D148" s="17" t="s">
        <v>23</v>
      </c>
      <c r="E148" s="18" t="s">
        <v>381</v>
      </c>
      <c r="F148" s="13" t="s">
        <v>116</v>
      </c>
      <c r="G148" s="12" t="s">
        <v>13</v>
      </c>
    </row>
    <row r="149" spans="1:7" x14ac:dyDescent="0.25">
      <c r="A149" s="14" t="s">
        <v>304</v>
      </c>
      <c r="B149" s="15" t="s">
        <v>382</v>
      </c>
      <c r="C149" s="16" t="s">
        <v>370</v>
      </c>
      <c r="D149" s="17" t="s">
        <v>23</v>
      </c>
      <c r="E149" s="18" t="s">
        <v>383</v>
      </c>
      <c r="F149" s="13" t="s">
        <v>116</v>
      </c>
      <c r="G149" s="12" t="s">
        <v>13</v>
      </c>
    </row>
    <row r="150" spans="1:7" x14ac:dyDescent="0.25">
      <c r="A150" s="14" t="s">
        <v>304</v>
      </c>
      <c r="B150" s="15" t="s">
        <v>384</v>
      </c>
      <c r="C150" s="16" t="s">
        <v>370</v>
      </c>
      <c r="D150" s="17" t="s">
        <v>23</v>
      </c>
      <c r="E150" s="18" t="s">
        <v>385</v>
      </c>
      <c r="F150" s="13" t="s">
        <v>116</v>
      </c>
      <c r="G150" s="12" t="s">
        <v>13</v>
      </c>
    </row>
    <row r="151" spans="1:7" x14ac:dyDescent="0.25">
      <c r="A151" s="14" t="s">
        <v>304</v>
      </c>
      <c r="B151" s="15" t="s">
        <v>386</v>
      </c>
      <c r="C151" s="16" t="s">
        <v>370</v>
      </c>
      <c r="D151" s="17" t="s">
        <v>23</v>
      </c>
      <c r="E151" s="18" t="s">
        <v>387</v>
      </c>
      <c r="F151" s="13" t="s">
        <v>116</v>
      </c>
      <c r="G151" s="12" t="s">
        <v>13</v>
      </c>
    </row>
    <row r="152" spans="1:7" x14ac:dyDescent="0.25">
      <c r="A152" s="14" t="s">
        <v>304</v>
      </c>
      <c r="B152" s="15" t="s">
        <v>388</v>
      </c>
      <c r="C152" s="16" t="s">
        <v>370</v>
      </c>
      <c r="D152" s="17" t="s">
        <v>23</v>
      </c>
      <c r="E152" s="18" t="s">
        <v>389</v>
      </c>
      <c r="F152" s="13" t="s">
        <v>116</v>
      </c>
      <c r="G152" s="12" t="s">
        <v>13</v>
      </c>
    </row>
    <row r="153" spans="1:7" x14ac:dyDescent="0.25">
      <c r="A153" s="14" t="s">
        <v>304</v>
      </c>
      <c r="B153" s="15" t="s">
        <v>390</v>
      </c>
      <c r="C153" s="16" t="s">
        <v>370</v>
      </c>
      <c r="D153" s="17" t="s">
        <v>23</v>
      </c>
      <c r="E153" s="18" t="s">
        <v>391</v>
      </c>
      <c r="F153" s="13" t="s">
        <v>116</v>
      </c>
      <c r="G153" s="12" t="s">
        <v>13</v>
      </c>
    </row>
    <row r="154" spans="1:7" x14ac:dyDescent="0.25">
      <c r="A154" s="14" t="s">
        <v>304</v>
      </c>
      <c r="B154" s="15" t="s">
        <v>392</v>
      </c>
      <c r="C154" s="16" t="s">
        <v>370</v>
      </c>
      <c r="D154" s="17" t="s">
        <v>23</v>
      </c>
      <c r="E154" s="18" t="s">
        <v>393</v>
      </c>
      <c r="F154" s="13" t="s">
        <v>116</v>
      </c>
      <c r="G154" s="12" t="s">
        <v>13</v>
      </c>
    </row>
    <row r="155" spans="1:7" x14ac:dyDescent="0.25">
      <c r="A155" s="14" t="s">
        <v>304</v>
      </c>
      <c r="B155" s="15" t="s">
        <v>394</v>
      </c>
      <c r="C155" s="16" t="s">
        <v>370</v>
      </c>
      <c r="D155" s="17" t="s">
        <v>23</v>
      </c>
      <c r="E155" s="18" t="s">
        <v>395</v>
      </c>
      <c r="F155" s="13" t="s">
        <v>116</v>
      </c>
      <c r="G155" s="12" t="s">
        <v>13</v>
      </c>
    </row>
    <row r="156" spans="1:7" x14ac:dyDescent="0.25">
      <c r="A156" s="14" t="s">
        <v>304</v>
      </c>
      <c r="B156" s="15" t="s">
        <v>396</v>
      </c>
      <c r="C156" s="16" t="s">
        <v>370</v>
      </c>
      <c r="D156" s="17" t="s">
        <v>23</v>
      </c>
      <c r="E156" s="18" t="s">
        <v>397</v>
      </c>
      <c r="F156" s="13" t="s">
        <v>116</v>
      </c>
      <c r="G156" s="12" t="s">
        <v>13</v>
      </c>
    </row>
    <row r="157" spans="1:7" x14ac:dyDescent="0.25">
      <c r="A157" s="14" t="s">
        <v>304</v>
      </c>
      <c r="B157" s="15" t="s">
        <v>398</v>
      </c>
      <c r="C157" s="16" t="s">
        <v>370</v>
      </c>
      <c r="D157" s="17" t="s">
        <v>23</v>
      </c>
      <c r="E157" s="18" t="s">
        <v>399</v>
      </c>
      <c r="F157" s="13" t="s">
        <v>116</v>
      </c>
      <c r="G157" s="12" t="s">
        <v>13</v>
      </c>
    </row>
    <row r="158" spans="1:7" x14ac:dyDescent="0.25">
      <c r="A158" s="14" t="s">
        <v>304</v>
      </c>
      <c r="B158" s="15" t="s">
        <v>400</v>
      </c>
      <c r="C158" s="16" t="s">
        <v>370</v>
      </c>
      <c r="D158" s="17" t="s">
        <v>23</v>
      </c>
      <c r="E158" s="18" t="s">
        <v>401</v>
      </c>
      <c r="F158" s="13" t="s">
        <v>116</v>
      </c>
      <c r="G158" s="12" t="s">
        <v>13</v>
      </c>
    </row>
    <row r="159" spans="1:7" x14ac:dyDescent="0.25">
      <c r="A159" s="14" t="s">
        <v>304</v>
      </c>
      <c r="B159" s="15" t="s">
        <v>402</v>
      </c>
      <c r="C159" s="16" t="s">
        <v>370</v>
      </c>
      <c r="D159" s="17" t="s">
        <v>23</v>
      </c>
      <c r="E159" s="18" t="s">
        <v>403</v>
      </c>
      <c r="F159" s="13" t="s">
        <v>116</v>
      </c>
      <c r="G159" s="12" t="s">
        <v>13</v>
      </c>
    </row>
    <row r="160" spans="1:7" x14ac:dyDescent="0.25">
      <c r="A160" s="14" t="s">
        <v>304</v>
      </c>
      <c r="B160" s="15" t="s">
        <v>404</v>
      </c>
      <c r="C160" s="16" t="s">
        <v>405</v>
      </c>
      <c r="D160" s="17" t="s">
        <v>36</v>
      </c>
      <c r="E160" s="18" t="s">
        <v>406</v>
      </c>
      <c r="F160" s="13" t="s">
        <v>116</v>
      </c>
      <c r="G160" s="12" t="s">
        <v>13</v>
      </c>
    </row>
    <row r="161" spans="1:7" x14ac:dyDescent="0.25">
      <c r="A161" s="14" t="s">
        <v>304</v>
      </c>
      <c r="B161" s="15" t="s">
        <v>407</v>
      </c>
      <c r="C161" s="16" t="s">
        <v>405</v>
      </c>
      <c r="D161" s="17" t="s">
        <v>36</v>
      </c>
      <c r="E161" s="18" t="s">
        <v>408</v>
      </c>
      <c r="F161" s="13" t="s">
        <v>116</v>
      </c>
      <c r="G161" s="12" t="s">
        <v>13</v>
      </c>
    </row>
    <row r="162" spans="1:7" x14ac:dyDescent="0.25">
      <c r="A162" s="14" t="s">
        <v>304</v>
      </c>
      <c r="B162" s="15" t="s">
        <v>409</v>
      </c>
      <c r="C162" s="16" t="s">
        <v>405</v>
      </c>
      <c r="D162" s="17" t="s">
        <v>36</v>
      </c>
      <c r="E162" s="18" t="s">
        <v>410</v>
      </c>
      <c r="F162" s="13" t="s">
        <v>116</v>
      </c>
      <c r="G162" s="12" t="s">
        <v>13</v>
      </c>
    </row>
    <row r="163" spans="1:7" x14ac:dyDescent="0.25">
      <c r="A163" s="14" t="s">
        <v>304</v>
      </c>
      <c r="B163" s="15" t="s">
        <v>411</v>
      </c>
      <c r="C163" s="16" t="s">
        <v>412</v>
      </c>
      <c r="D163" s="17" t="s">
        <v>39</v>
      </c>
      <c r="E163" s="18" t="s">
        <v>413</v>
      </c>
      <c r="F163" s="13" t="s">
        <v>116</v>
      </c>
      <c r="G163" s="12" t="s">
        <v>13</v>
      </c>
    </row>
    <row r="164" spans="1:7" x14ac:dyDescent="0.25">
      <c r="A164" s="14" t="s">
        <v>304</v>
      </c>
      <c r="B164" s="15" t="s">
        <v>414</v>
      </c>
      <c r="C164" s="16" t="s">
        <v>412</v>
      </c>
      <c r="D164" s="17" t="s">
        <v>39</v>
      </c>
      <c r="E164" s="18" t="s">
        <v>415</v>
      </c>
      <c r="F164" s="13" t="s">
        <v>116</v>
      </c>
      <c r="G164" s="12" t="s">
        <v>13</v>
      </c>
    </row>
    <row r="165" spans="1:7" x14ac:dyDescent="0.25">
      <c r="A165" s="14" t="s">
        <v>304</v>
      </c>
      <c r="B165" s="15" t="s">
        <v>416</v>
      </c>
      <c r="C165" s="16" t="s">
        <v>417</v>
      </c>
      <c r="D165" s="17" t="s">
        <v>32</v>
      </c>
      <c r="E165" s="18" t="s">
        <v>418</v>
      </c>
      <c r="F165" s="13" t="s">
        <v>116</v>
      </c>
      <c r="G165" s="12" t="s">
        <v>13</v>
      </c>
    </row>
    <row r="166" spans="1:7" x14ac:dyDescent="0.25">
      <c r="A166" s="14" t="s">
        <v>304</v>
      </c>
      <c r="B166" s="15" t="s">
        <v>419</v>
      </c>
      <c r="C166" s="16" t="s">
        <v>417</v>
      </c>
      <c r="D166" s="17" t="s">
        <v>32</v>
      </c>
      <c r="E166" s="18" t="s">
        <v>420</v>
      </c>
      <c r="F166" s="13" t="s">
        <v>116</v>
      </c>
      <c r="G166" s="12" t="s">
        <v>13</v>
      </c>
    </row>
    <row r="167" spans="1:7" x14ac:dyDescent="0.25">
      <c r="A167" s="14" t="s">
        <v>304</v>
      </c>
      <c r="B167" s="15" t="s">
        <v>421</v>
      </c>
      <c r="C167" s="16" t="s">
        <v>417</v>
      </c>
      <c r="D167" s="17" t="s">
        <v>32</v>
      </c>
      <c r="E167" s="18" t="s">
        <v>422</v>
      </c>
      <c r="F167" s="13" t="s">
        <v>116</v>
      </c>
      <c r="G167" s="12" t="s">
        <v>13</v>
      </c>
    </row>
    <row r="168" spans="1:7" x14ac:dyDescent="0.25">
      <c r="A168" s="14" t="s">
        <v>423</v>
      </c>
      <c r="B168" s="15" t="s">
        <v>460</v>
      </c>
      <c r="C168" s="16" t="s">
        <v>461</v>
      </c>
      <c r="D168" s="17" t="s">
        <v>17</v>
      </c>
      <c r="E168" s="18" t="s">
        <v>462</v>
      </c>
      <c r="F168" s="13" t="s">
        <v>116</v>
      </c>
      <c r="G168" s="12" t="s">
        <v>12</v>
      </c>
    </row>
    <row r="169" spans="1:7" x14ac:dyDescent="0.25">
      <c r="A169" s="14" t="s">
        <v>423</v>
      </c>
      <c r="B169" s="15" t="s">
        <v>463</v>
      </c>
      <c r="C169" s="16" t="s">
        <v>461</v>
      </c>
      <c r="D169" s="17" t="s">
        <v>17</v>
      </c>
      <c r="E169" s="18" t="s">
        <v>464</v>
      </c>
      <c r="F169" s="13" t="s">
        <v>116</v>
      </c>
      <c r="G169" s="12" t="s">
        <v>12</v>
      </c>
    </row>
    <row r="170" spans="1:7" x14ac:dyDescent="0.25">
      <c r="A170" s="14" t="s">
        <v>423</v>
      </c>
      <c r="B170" s="15" t="s">
        <v>465</v>
      </c>
      <c r="C170" s="16" t="s">
        <v>461</v>
      </c>
      <c r="D170" s="17" t="s">
        <v>17</v>
      </c>
      <c r="E170" s="18" t="s">
        <v>466</v>
      </c>
      <c r="F170" s="13" t="s">
        <v>116</v>
      </c>
      <c r="G170" s="12" t="s">
        <v>12</v>
      </c>
    </row>
    <row r="171" spans="1:7" x14ac:dyDescent="0.25">
      <c r="A171" s="14" t="s">
        <v>423</v>
      </c>
      <c r="B171" s="15" t="s">
        <v>467</v>
      </c>
      <c r="C171" s="16" t="s">
        <v>468</v>
      </c>
      <c r="D171" s="17" t="s">
        <v>35</v>
      </c>
      <c r="E171" s="18" t="s">
        <v>469</v>
      </c>
      <c r="F171" s="13" t="s">
        <v>116</v>
      </c>
      <c r="G171" s="12" t="s">
        <v>12</v>
      </c>
    </row>
    <row r="172" spans="1:7" x14ac:dyDescent="0.25">
      <c r="A172" s="14" t="s">
        <v>423</v>
      </c>
      <c r="B172" s="15" t="s">
        <v>470</v>
      </c>
      <c r="C172" s="16" t="s">
        <v>468</v>
      </c>
      <c r="D172" s="17" t="s">
        <v>35</v>
      </c>
      <c r="E172" s="18" t="s">
        <v>471</v>
      </c>
      <c r="F172" s="13" t="s">
        <v>116</v>
      </c>
      <c r="G172" s="12" t="s">
        <v>12</v>
      </c>
    </row>
    <row r="173" spans="1:7" x14ac:dyDescent="0.25">
      <c r="A173" s="14" t="s">
        <v>423</v>
      </c>
      <c r="B173" s="15" t="s">
        <v>472</v>
      </c>
      <c r="C173" s="16" t="s">
        <v>468</v>
      </c>
      <c r="D173" s="17" t="s">
        <v>35</v>
      </c>
      <c r="E173" s="18" t="s">
        <v>473</v>
      </c>
      <c r="F173" s="13" t="s">
        <v>116</v>
      </c>
      <c r="G173" s="12" t="s">
        <v>12</v>
      </c>
    </row>
    <row r="174" spans="1:7" x14ac:dyDescent="0.25">
      <c r="A174" s="14" t="s">
        <v>423</v>
      </c>
      <c r="B174" s="15" t="s">
        <v>474</v>
      </c>
      <c r="C174" s="16" t="s">
        <v>468</v>
      </c>
      <c r="D174" s="17" t="s">
        <v>35</v>
      </c>
      <c r="E174" s="18" t="s">
        <v>475</v>
      </c>
      <c r="F174" s="13" t="s">
        <v>116</v>
      </c>
      <c r="G174" s="12" t="s">
        <v>12</v>
      </c>
    </row>
    <row r="175" spans="1:7" x14ac:dyDescent="0.25">
      <c r="A175" s="14" t="s">
        <v>423</v>
      </c>
      <c r="B175" s="15" t="s">
        <v>476</v>
      </c>
      <c r="C175" s="16" t="s">
        <v>468</v>
      </c>
      <c r="D175" s="17" t="s">
        <v>35</v>
      </c>
      <c r="E175" s="18" t="s">
        <v>477</v>
      </c>
      <c r="F175" s="13" t="s">
        <v>116</v>
      </c>
      <c r="G175" s="12" t="s">
        <v>12</v>
      </c>
    </row>
    <row r="176" spans="1:7" x14ac:dyDescent="0.25">
      <c r="A176" s="14" t="s">
        <v>423</v>
      </c>
      <c r="B176" s="15" t="s">
        <v>478</v>
      </c>
      <c r="C176" s="16" t="s">
        <v>479</v>
      </c>
      <c r="D176" s="17" t="s">
        <v>40</v>
      </c>
      <c r="E176" s="18" t="s">
        <v>480</v>
      </c>
      <c r="F176" s="13" t="s">
        <v>116</v>
      </c>
      <c r="G176" s="12" t="s">
        <v>12</v>
      </c>
    </row>
    <row r="177" spans="1:7" x14ac:dyDescent="0.25">
      <c r="A177" s="14" t="s">
        <v>423</v>
      </c>
      <c r="B177" s="15" t="s">
        <v>481</v>
      </c>
      <c r="C177" s="16" t="s">
        <v>479</v>
      </c>
      <c r="D177" s="17" t="s">
        <v>40</v>
      </c>
      <c r="E177" s="18" t="s">
        <v>482</v>
      </c>
      <c r="F177" s="13" t="s">
        <v>116</v>
      </c>
      <c r="G177" s="12" t="s">
        <v>12</v>
      </c>
    </row>
    <row r="178" spans="1:7" x14ac:dyDescent="0.25">
      <c r="A178" s="14" t="s">
        <v>423</v>
      </c>
      <c r="B178" s="15" t="s">
        <v>483</v>
      </c>
      <c r="C178" s="16" t="s">
        <v>479</v>
      </c>
      <c r="D178" s="17" t="s">
        <v>40</v>
      </c>
      <c r="E178" s="18" t="s">
        <v>484</v>
      </c>
      <c r="F178" s="13" t="s">
        <v>116</v>
      </c>
      <c r="G178" s="12" t="s">
        <v>12</v>
      </c>
    </row>
    <row r="179" spans="1:7" x14ac:dyDescent="0.25">
      <c r="A179" s="14" t="s">
        <v>423</v>
      </c>
      <c r="B179" s="15" t="s">
        <v>485</v>
      </c>
      <c r="C179" s="16" t="s">
        <v>486</v>
      </c>
      <c r="D179" s="17" t="s">
        <v>31</v>
      </c>
      <c r="E179" s="18" t="s">
        <v>487</v>
      </c>
      <c r="F179" s="13" t="s">
        <v>116</v>
      </c>
      <c r="G179" s="12" t="s">
        <v>12</v>
      </c>
    </row>
    <row r="180" spans="1:7" x14ac:dyDescent="0.25">
      <c r="A180" s="14" t="s">
        <v>423</v>
      </c>
      <c r="B180" s="15" t="s">
        <v>488</v>
      </c>
      <c r="C180" s="16" t="s">
        <v>489</v>
      </c>
      <c r="D180" s="17" t="s">
        <v>38</v>
      </c>
      <c r="E180" s="18" t="s">
        <v>490</v>
      </c>
      <c r="F180" s="13" t="s">
        <v>116</v>
      </c>
      <c r="G180" s="12" t="s">
        <v>12</v>
      </c>
    </row>
    <row r="181" spans="1:7" x14ac:dyDescent="0.25">
      <c r="A181" s="14" t="s">
        <v>423</v>
      </c>
      <c r="B181" s="15" t="s">
        <v>491</v>
      </c>
      <c r="C181" s="16" t="s">
        <v>489</v>
      </c>
      <c r="D181" s="17" t="s">
        <v>38</v>
      </c>
      <c r="E181" s="18" t="s">
        <v>492</v>
      </c>
      <c r="F181" s="13" t="s">
        <v>116</v>
      </c>
      <c r="G181" s="12" t="s">
        <v>12</v>
      </c>
    </row>
    <row r="182" spans="1:7" x14ac:dyDescent="0.25">
      <c r="A182" s="14" t="s">
        <v>423</v>
      </c>
      <c r="B182" s="15" t="s">
        <v>493</v>
      </c>
      <c r="C182" s="16" t="s">
        <v>494</v>
      </c>
      <c r="D182" s="17" t="s">
        <v>22</v>
      </c>
      <c r="E182" s="18" t="s">
        <v>495</v>
      </c>
      <c r="F182" s="13" t="s">
        <v>116</v>
      </c>
      <c r="G182" s="12" t="s">
        <v>12</v>
      </c>
    </row>
    <row r="183" spans="1:7" x14ac:dyDescent="0.25">
      <c r="A183" s="14" t="s">
        <v>423</v>
      </c>
      <c r="B183" s="15" t="s">
        <v>496</v>
      </c>
      <c r="C183" s="16" t="s">
        <v>497</v>
      </c>
      <c r="D183" s="17" t="s">
        <v>27</v>
      </c>
      <c r="E183" s="18" t="s">
        <v>498</v>
      </c>
      <c r="F183" s="13" t="s">
        <v>116</v>
      </c>
      <c r="G183" s="12" t="s">
        <v>12</v>
      </c>
    </row>
    <row r="184" spans="1:7" x14ac:dyDescent="0.25">
      <c r="A184" s="14" t="s">
        <v>423</v>
      </c>
      <c r="B184" s="15" t="s">
        <v>499</v>
      </c>
      <c r="C184" s="16" t="s">
        <v>497</v>
      </c>
      <c r="D184" s="17" t="s">
        <v>27</v>
      </c>
      <c r="E184" s="18" t="s">
        <v>500</v>
      </c>
      <c r="F184" s="13" t="s">
        <v>116</v>
      </c>
      <c r="G184" s="12" t="s">
        <v>12</v>
      </c>
    </row>
    <row r="185" spans="1:7" x14ac:dyDescent="0.25">
      <c r="A185" s="14" t="s">
        <v>423</v>
      </c>
      <c r="B185" s="15" t="s">
        <v>501</v>
      </c>
      <c r="C185" s="16" t="s">
        <v>497</v>
      </c>
      <c r="D185" s="17" t="s">
        <v>27</v>
      </c>
      <c r="E185" s="18" t="s">
        <v>502</v>
      </c>
      <c r="F185" s="13" t="s">
        <v>116</v>
      </c>
      <c r="G185" s="12" t="s">
        <v>12</v>
      </c>
    </row>
    <row r="186" spans="1:7" x14ac:dyDescent="0.25">
      <c r="A186" s="14"/>
      <c r="B186" s="15" t="s">
        <v>503</v>
      </c>
      <c r="C186" s="17" t="s">
        <v>504</v>
      </c>
      <c r="D186" s="17" t="s">
        <v>16</v>
      </c>
      <c r="E186" s="18" t="s">
        <v>505</v>
      </c>
      <c r="F186" s="13" t="s">
        <v>506</v>
      </c>
      <c r="G186" s="14"/>
    </row>
    <row r="187" spans="1:7" x14ac:dyDescent="0.25">
      <c r="A187" s="14"/>
      <c r="B187" s="15" t="s">
        <v>507</v>
      </c>
      <c r="C187" s="17" t="s">
        <v>508</v>
      </c>
      <c r="D187" s="17" t="s">
        <v>16</v>
      </c>
      <c r="E187" s="18" t="s">
        <v>509</v>
      </c>
      <c r="F187" s="13" t="s">
        <v>506</v>
      </c>
      <c r="G187" s="14"/>
    </row>
    <row r="188" spans="1:7" x14ac:dyDescent="0.25">
      <c r="A188" s="14"/>
      <c r="B188" s="15" t="s">
        <v>510</v>
      </c>
      <c r="C188" s="16" t="s">
        <v>511</v>
      </c>
      <c r="D188" s="17" t="s">
        <v>23</v>
      </c>
      <c r="E188" s="18" t="s">
        <v>512</v>
      </c>
      <c r="F188" s="13" t="s">
        <v>506</v>
      </c>
      <c r="G188" s="14"/>
    </row>
    <row r="189" spans="1:7" x14ac:dyDescent="0.25">
      <c r="A189" s="14"/>
      <c r="B189" s="15" t="s">
        <v>513</v>
      </c>
      <c r="C189" s="16" t="s">
        <v>514</v>
      </c>
      <c r="D189" s="17" t="s">
        <v>23</v>
      </c>
      <c r="E189" s="18" t="s">
        <v>515</v>
      </c>
      <c r="F189" s="13" t="s">
        <v>506</v>
      </c>
      <c r="G189" s="14"/>
    </row>
    <row r="190" spans="1:7" x14ac:dyDescent="0.25">
      <c r="A190" s="12" t="s">
        <v>11</v>
      </c>
      <c r="B190" s="12" t="s">
        <v>109</v>
      </c>
      <c r="C190" s="12" t="s">
        <v>110</v>
      </c>
      <c r="D190" s="12" t="s">
        <v>16</v>
      </c>
      <c r="E190" s="12" t="s">
        <v>111</v>
      </c>
      <c r="F190" s="12" t="s">
        <v>112</v>
      </c>
      <c r="G190" s="12" t="s">
        <v>11</v>
      </c>
    </row>
    <row r="191" spans="1:7" x14ac:dyDescent="0.25">
      <c r="A191" s="12" t="s">
        <v>304</v>
      </c>
      <c r="B191" s="12" t="s">
        <v>355</v>
      </c>
      <c r="C191" s="12" t="s">
        <v>356</v>
      </c>
      <c r="D191" s="12" t="s">
        <v>23</v>
      </c>
      <c r="E191" s="12" t="s">
        <v>357</v>
      </c>
      <c r="F191" s="12" t="s">
        <v>112</v>
      </c>
      <c r="G191" s="12" t="s">
        <v>13</v>
      </c>
    </row>
    <row r="192" spans="1:7" x14ac:dyDescent="0.25">
      <c r="A192" s="12" t="s">
        <v>304</v>
      </c>
      <c r="B192" s="12" t="s">
        <v>358</v>
      </c>
      <c r="C192" s="12" t="s">
        <v>359</v>
      </c>
      <c r="D192" s="12" t="s">
        <v>23</v>
      </c>
      <c r="E192" s="12" t="s">
        <v>360</v>
      </c>
      <c r="F192" s="12" t="s">
        <v>112</v>
      </c>
      <c r="G192" s="12" t="s">
        <v>13</v>
      </c>
    </row>
    <row r="193" spans="1:7" x14ac:dyDescent="0.25">
      <c r="A193" s="12" t="s">
        <v>423</v>
      </c>
      <c r="B193" s="12" t="s">
        <v>457</v>
      </c>
      <c r="C193" s="12" t="s">
        <v>458</v>
      </c>
      <c r="D193" s="12" t="s">
        <v>38</v>
      </c>
      <c r="E193" s="12" t="s">
        <v>459</v>
      </c>
      <c r="F193" s="12" t="s">
        <v>112</v>
      </c>
      <c r="G193" s="12" t="s">
        <v>12</v>
      </c>
    </row>
    <row r="194" spans="1:7" x14ac:dyDescent="0.25">
      <c r="A194" s="118" t="s">
        <v>11</v>
      </c>
      <c r="B194" s="118" t="s">
        <v>16</v>
      </c>
      <c r="C194" s="118" t="s">
        <v>580</v>
      </c>
      <c r="D194" s="118" t="s">
        <v>16</v>
      </c>
      <c r="G194" s="118" t="s">
        <v>11</v>
      </c>
    </row>
    <row r="195" spans="1:7" x14ac:dyDescent="0.25">
      <c r="A195" s="118" t="s">
        <v>11</v>
      </c>
      <c r="B195" s="118" t="s">
        <v>16</v>
      </c>
      <c r="C195" s="118" t="s">
        <v>581</v>
      </c>
      <c r="D195" s="118" t="s">
        <v>16</v>
      </c>
      <c r="G195" s="118" t="s">
        <v>11</v>
      </c>
    </row>
    <row r="196" spans="1:7" x14ac:dyDescent="0.25">
      <c r="A196" s="118" t="s">
        <v>11</v>
      </c>
      <c r="B196" s="118" t="s">
        <v>16</v>
      </c>
      <c r="C196" s="118" t="s">
        <v>582</v>
      </c>
      <c r="D196" s="118" t="s">
        <v>16</v>
      </c>
      <c r="G196" s="118" t="s">
        <v>11</v>
      </c>
    </row>
    <row r="197" spans="1:7" x14ac:dyDescent="0.25">
      <c r="A197" s="118" t="s">
        <v>11</v>
      </c>
      <c r="B197" s="118" t="s">
        <v>16</v>
      </c>
      <c r="C197" s="118" t="s">
        <v>583</v>
      </c>
      <c r="D197" s="118" t="s">
        <v>16</v>
      </c>
      <c r="G197" s="118" t="s">
        <v>11</v>
      </c>
    </row>
    <row r="198" spans="1:7" x14ac:dyDescent="0.25">
      <c r="A198" s="118" t="s">
        <v>11</v>
      </c>
      <c r="B198" s="118" t="s">
        <v>16</v>
      </c>
      <c r="C198" s="118" t="s">
        <v>584</v>
      </c>
      <c r="D198" s="118" t="s">
        <v>16</v>
      </c>
      <c r="G198" s="118" t="s">
        <v>11</v>
      </c>
    </row>
    <row r="199" spans="1:7" x14ac:dyDescent="0.25">
      <c r="A199" s="118" t="s">
        <v>11</v>
      </c>
      <c r="B199" s="118" t="s">
        <v>16</v>
      </c>
      <c r="C199" s="118" t="s">
        <v>585</v>
      </c>
      <c r="D199" s="118" t="s">
        <v>16</v>
      </c>
      <c r="G199" s="118" t="s">
        <v>11</v>
      </c>
    </row>
    <row r="200" spans="1:7" x14ac:dyDescent="0.25">
      <c r="A200" s="118" t="s">
        <v>11</v>
      </c>
      <c r="B200" s="118" t="s">
        <v>16</v>
      </c>
      <c r="C200" s="118" t="s">
        <v>586</v>
      </c>
      <c r="D200" s="118" t="s">
        <v>16</v>
      </c>
      <c r="G200" s="118" t="s">
        <v>11</v>
      </c>
    </row>
    <row r="201" spans="1:7" x14ac:dyDescent="0.25">
      <c r="A201" s="118" t="s">
        <v>11</v>
      </c>
      <c r="B201" s="118" t="s">
        <v>16</v>
      </c>
      <c r="C201" s="118" t="s">
        <v>587</v>
      </c>
      <c r="D201" s="118" t="s">
        <v>16</v>
      </c>
      <c r="G201" s="118" t="s">
        <v>11</v>
      </c>
    </row>
    <row r="202" spans="1:7" x14ac:dyDescent="0.25">
      <c r="A202" s="118" t="s">
        <v>11</v>
      </c>
      <c r="B202" s="118" t="s">
        <v>16</v>
      </c>
      <c r="C202" s="118" t="s">
        <v>588</v>
      </c>
      <c r="D202" s="118" t="s">
        <v>16</v>
      </c>
      <c r="G202" s="118" t="s">
        <v>11</v>
      </c>
    </row>
    <row r="203" spans="1:7" x14ac:dyDescent="0.25">
      <c r="A203" s="118" t="s">
        <v>205</v>
      </c>
      <c r="B203" s="118" t="s">
        <v>19</v>
      </c>
      <c r="C203" s="118" t="s">
        <v>589</v>
      </c>
      <c r="D203" s="118" t="s">
        <v>19</v>
      </c>
      <c r="G203" s="12" t="s">
        <v>14</v>
      </c>
    </row>
    <row r="204" spans="1:7" x14ac:dyDescent="0.25">
      <c r="A204" s="118" t="s">
        <v>205</v>
      </c>
      <c r="B204" s="118" t="s">
        <v>29</v>
      </c>
      <c r="C204" s="118" t="s">
        <v>590</v>
      </c>
      <c r="D204" s="118" t="s">
        <v>29</v>
      </c>
      <c r="G204" s="12" t="s">
        <v>14</v>
      </c>
    </row>
    <row r="205" spans="1:7" x14ac:dyDescent="0.25">
      <c r="A205" s="118" t="s">
        <v>304</v>
      </c>
      <c r="B205" s="118" t="s">
        <v>23</v>
      </c>
      <c r="C205" s="118" t="s">
        <v>591</v>
      </c>
      <c r="D205" s="118" t="s">
        <v>23</v>
      </c>
      <c r="G205" s="12" t="s">
        <v>13</v>
      </c>
    </row>
    <row r="206" spans="1:7" x14ac:dyDescent="0.25">
      <c r="A206" s="118" t="s">
        <v>304</v>
      </c>
      <c r="B206" s="118" t="s">
        <v>36</v>
      </c>
      <c r="C206" s="118" t="s">
        <v>592</v>
      </c>
      <c r="D206" s="118" t="s">
        <v>36</v>
      </c>
      <c r="G206" s="12" t="s">
        <v>13</v>
      </c>
    </row>
    <row r="207" spans="1:7" x14ac:dyDescent="0.25">
      <c r="A207" s="118" t="s">
        <v>304</v>
      </c>
      <c r="B207" s="118" t="s">
        <v>23</v>
      </c>
      <c r="C207" s="118" t="s">
        <v>593</v>
      </c>
      <c r="D207" s="118" t="s">
        <v>23</v>
      </c>
      <c r="G207" s="12" t="s">
        <v>13</v>
      </c>
    </row>
    <row r="208" spans="1:7" x14ac:dyDescent="0.25">
      <c r="A208" s="118" t="s">
        <v>304</v>
      </c>
      <c r="B208" s="118" t="s">
        <v>23</v>
      </c>
      <c r="C208" s="118" t="s">
        <v>594</v>
      </c>
      <c r="D208" s="118" t="s">
        <v>23</v>
      </c>
      <c r="G208" s="12" t="s">
        <v>13</v>
      </c>
    </row>
    <row r="209" spans="1:7" x14ac:dyDescent="0.25">
      <c r="A209" s="118" t="s">
        <v>304</v>
      </c>
      <c r="B209" s="118" t="s">
        <v>23</v>
      </c>
      <c r="C209" s="118" t="s">
        <v>595</v>
      </c>
      <c r="D209" s="118" t="s">
        <v>23</v>
      </c>
      <c r="G209" s="12" t="s">
        <v>13</v>
      </c>
    </row>
    <row r="210" spans="1:7" x14ac:dyDescent="0.25">
      <c r="A210" s="118" t="s">
        <v>304</v>
      </c>
      <c r="B210" s="118" t="s">
        <v>23</v>
      </c>
      <c r="C210" s="118" t="s">
        <v>596</v>
      </c>
      <c r="D210" s="118" t="s">
        <v>23</v>
      </c>
      <c r="G210" s="12" t="s">
        <v>13</v>
      </c>
    </row>
    <row r="211" spans="1:7" x14ac:dyDescent="0.25">
      <c r="A211" s="118" t="s">
        <v>423</v>
      </c>
      <c r="B211" s="118" t="s">
        <v>35</v>
      </c>
      <c r="C211" s="118" t="s">
        <v>597</v>
      </c>
      <c r="D211" s="118" t="s">
        <v>35</v>
      </c>
      <c r="G211" s="12" t="s">
        <v>12</v>
      </c>
    </row>
    <row r="212" spans="1:7" x14ac:dyDescent="0.25">
      <c r="A212" s="118" t="s">
        <v>423</v>
      </c>
      <c r="B212" s="118" t="s">
        <v>35</v>
      </c>
      <c r="C212" s="118" t="s">
        <v>598</v>
      </c>
      <c r="D212" s="118" t="s">
        <v>35</v>
      </c>
      <c r="G212" s="12" t="s">
        <v>12</v>
      </c>
    </row>
    <row r="213" spans="1:7" x14ac:dyDescent="0.25">
      <c r="A213" s="118" t="s">
        <v>423</v>
      </c>
      <c r="B213" s="118" t="s">
        <v>40</v>
      </c>
      <c r="C213" s="118" t="s">
        <v>599</v>
      </c>
      <c r="D213" s="118" t="s">
        <v>40</v>
      </c>
      <c r="G213" s="12" t="s">
        <v>12</v>
      </c>
    </row>
  </sheetData>
  <sheetProtection algorithmName="SHA-512" hashValue="Da4zzkludybhQ389BNy83EQxMYP69oGSDe+ptKdmyfJdv3R7gPzPeit3oFrp186ZUIZfpkNhPPLBkCu+UiPaJQ==" saltValue="1qhU69YiQIcFHshGKrW0+A==" spinCount="100000" sheet="1" objects="1" scenarios="1"/>
  <autoFilter ref="A1:G190">
    <sortState ref="A2:G193">
      <sortCondition ref="F1:F190"/>
    </sortState>
  </autoFilter>
  <conditionalFormatting sqref="B83:B190">
    <cfRule type="duplicateValues" dxfId="1" priority="17" stopIfTrue="1"/>
  </conditionalFormatting>
  <conditionalFormatting sqref="C194:C21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1e4a4fd-7d46-4093-8ebd-65815bbff960">REGIND-253-8528</_dlc_DocId>
    <_dlc_DocIdUrl xmlns="b1e4a4fd-7d46-4093-8ebd-65815bbff960">
      <Url>http://portal.okmarket.ru/knowledgebase/documents/references/_layouts/DocIdRedir.aspx?ID=REGIND-253-8528</Url>
      <Description>REGIND-253-8528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91A111674C82C428213A18C33DDCBB2" ma:contentTypeVersion="3" ma:contentTypeDescription="Создание документа." ma:contentTypeScope="" ma:versionID="cd9d6b6701bec7d338d26f745e23877c">
  <xsd:schema xmlns:xsd="http://www.w3.org/2001/XMLSchema" xmlns:xs="http://www.w3.org/2001/XMLSchema" xmlns:p="http://schemas.microsoft.com/office/2006/metadata/properties" xmlns:ns2="b1e4a4fd-7d46-4093-8ebd-65815bbff960" targetNamespace="http://schemas.microsoft.com/office/2006/metadata/properties" ma:root="true" ma:fieldsID="a776beeace3764c8790bc1469c17d8d0" ns2:_="">
    <xsd:import namespace="b1e4a4fd-7d46-4093-8ebd-65815bbff9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4a4fd-7d46-4093-8ebd-65815bbff9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AC889F-85A3-433C-8545-84A6F0E5F0A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8C1D3CD-E0CC-4F35-B701-FFCA43D153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45F365-C313-49B1-BB9E-640DD2B3F301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b1e4a4fd-7d46-4093-8ebd-65815bbff960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ECF25B0-02A5-406D-B648-8423A2F47F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e4a4fd-7d46-4093-8ebd-65815bbff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ПСДЦ (скрыть)</vt:lpstr>
      <vt:lpstr>ПСДЦ</vt:lpstr>
      <vt:lpstr>Лист2</vt:lpstr>
      <vt:lpstr>format_range</vt:lpstr>
      <vt:lpstr>TABL</vt:lpstr>
    </vt:vector>
  </TitlesOfParts>
  <Company>O'KEY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Железняк Борис</dc:creator>
  <cp:lastModifiedBy>Немирко Елена</cp:lastModifiedBy>
  <cp:lastPrinted>2018-04-09T10:30:13Z</cp:lastPrinted>
  <dcterms:created xsi:type="dcterms:W3CDTF">2018-04-09T10:08:35Z</dcterms:created>
  <dcterms:modified xsi:type="dcterms:W3CDTF">2019-12-05T16:02:46Z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0x010100691A111674C82C428213A18C33DDCBB2</vt:lpwstr>
  </property>
  <property fmtid="{D5CDD505-2E9C-101B-9397-08002B2CF9AE}" pid="3" name="_dlc_DocIdItemGuid">
    <vt:lpwstr>8b05414d-99fb-4e00-a73a-2012a3ee4d7f</vt:lpwstr>
  </property>
</Properties>
</file>